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<sst xmlns="http://schemas.openxmlformats.org/spreadsheetml/2006/main" count="291" uniqueCount="119">
  <si>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</si>
  <si>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</si>
  <si>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</si>
  <si>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</si>
  <si>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</si>
  <si>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</si>
  <si>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</si>
  <si>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</si>
  <si>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</si>
  <si>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</si>
  <si>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</si>
  <si>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</si>
  <si>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</si>
  <si>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</si>
  <si>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</si>
  <si>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</si>
  <si>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</si>
  <si>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</si>
  <si>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</si>
  <si>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</si>
  <si>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</si>
  <si>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</si>
  <si>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</si>
  <si>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</si>
  <si>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</si>
  <si>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</si>
  <si>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</si>
  <si>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</si>
  <si>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</si>
  <si>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</si>
  <si>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</si>
  <si>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</si>
  <si>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</si>
  <si>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</si>
  <si>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</si>
  <si>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</si>
  <si>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</si>
  <si>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</si>
  <si>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</si>
  <si>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</si>
  <si>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</si>
  <si>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Борщ с капустой и картофелем</t>
  </si>
  <si>
    <t>Чай с сахаром</t>
  </si>
  <si>
    <t>Салат "Витаминный"</t>
  </si>
  <si>
    <t>Суп картофельный с бобовыми</t>
  </si>
  <si>
    <t>Плов из птицы</t>
  </si>
  <si>
    <t>Суп из рыбной консервы</t>
  </si>
  <si>
    <t>Каша манная молочная</t>
  </si>
  <si>
    <t>Суп картофельный с мясными фрикадельками</t>
  </si>
  <si>
    <t>Гречка отварная</t>
  </si>
  <si>
    <t>Сок яблочный</t>
  </si>
  <si>
    <t>28,18руб</t>
  </si>
  <si>
    <t>Компот их сухофруктов</t>
  </si>
  <si>
    <t>Яблоко</t>
  </si>
  <si>
    <t>Кофейный напиток</t>
  </si>
  <si>
    <t>Рыба тушоная с овощами в томате</t>
  </si>
  <si>
    <t>Пюре картофельное</t>
  </si>
  <si>
    <t>18руб</t>
  </si>
  <si>
    <t>Сосиска отварная</t>
  </si>
  <si>
    <t>26,00руб</t>
  </si>
  <si>
    <t>10,00 руб</t>
  </si>
  <si>
    <t>12,00 руб</t>
  </si>
  <si>
    <t>11,00руб</t>
  </si>
  <si>
    <t>15,00руб</t>
  </si>
  <si>
    <t>26,54руб</t>
  </si>
  <si>
    <t>13,10руб</t>
  </si>
  <si>
    <t>Макароны отварные с овощами</t>
  </si>
  <si>
    <t>Какао с молоком</t>
  </si>
  <si>
    <t>18,00руб</t>
  </si>
  <si>
    <t>3,58 руб</t>
  </si>
  <si>
    <t>18,00 руб</t>
  </si>
  <si>
    <t>3,00 руб</t>
  </si>
  <si>
    <t>13,66 руб</t>
  </si>
  <si>
    <t>Пирожное Чоко Пай</t>
  </si>
  <si>
    <t>3,00руб</t>
  </si>
  <si>
    <t>Бутерброд с маслом и сыром</t>
  </si>
  <si>
    <t>,28,00руб</t>
  </si>
  <si>
    <t>28,00руб</t>
  </si>
  <si>
    <t>Омлет</t>
  </si>
  <si>
    <t>34,20руб</t>
  </si>
  <si>
    <t>Котлета куриная</t>
  </si>
  <si>
    <t>35,70 руб</t>
  </si>
  <si>
    <t>Картофель тушеный с мясом курицы</t>
  </si>
  <si>
    <t>Консервы овощные закусочнае порциями</t>
  </si>
  <si>
    <t>Йогурт</t>
  </si>
  <si>
    <t>27,00 руб</t>
  </si>
  <si>
    <t>10,20 руб</t>
  </si>
  <si>
    <t>8,00руб</t>
  </si>
  <si>
    <t>25,80 руб</t>
  </si>
  <si>
    <t>Салат " Витаминный"</t>
  </si>
  <si>
    <t>Чай с молоком</t>
  </si>
  <si>
    <t>Салат из свежих помидор и огурцов</t>
  </si>
  <si>
    <t>17,00 руб</t>
  </si>
  <si>
    <t>Суп каптофельный с бобовыми</t>
  </si>
  <si>
    <t>Птица тушеная в соусе</t>
  </si>
  <si>
    <t>Сок</t>
  </si>
  <si>
    <t>16,00 руб</t>
  </si>
  <si>
    <t>13,50 руб</t>
  </si>
  <si>
    <t>35,80 руб</t>
  </si>
  <si>
    <t>консервы овощные закусочные /горошек</t>
  </si>
  <si>
    <t>9,00руб</t>
  </si>
  <si>
    <t>Котлета  куриная</t>
  </si>
  <si>
    <t>26,54 руб</t>
  </si>
  <si>
    <t>Каша рассыпчатая гречневая</t>
  </si>
  <si>
    <t>3,58 руб.</t>
  </si>
  <si>
    <t>21,00 руб</t>
  </si>
  <si>
    <t>Рагу из птицы</t>
  </si>
  <si>
    <t>32,50 руб</t>
  </si>
  <si>
    <t>15,00 руб</t>
  </si>
  <si>
    <t>11,00 руб</t>
  </si>
  <si>
    <t xml:space="preserve">Конфеты вафельные </t>
  </si>
  <si>
    <t>27,50 руб</t>
  </si>
  <si>
    <t>8,00 руб</t>
  </si>
  <si>
    <t>20,00 руб</t>
  </si>
  <si>
    <t>19,20 руб</t>
  </si>
  <si>
    <t xml:space="preserve"> Кофейный напиток на молоке</t>
  </si>
  <si>
    <t>9,00 руб</t>
  </si>
  <si>
    <t>Перловка отварная рассыпчатая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</si>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</sst>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98" sqref="L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5.83</v>
      </c>
      <c r="H15" s="43">
        <v>4.5599999999999996</v>
      </c>
      <c r="I15" s="43">
        <v>13.19</v>
      </c>
      <c r="J15" s="43">
        <v>90</v>
      </c>
      <c r="K15" s="44">
        <v>137</v>
      </c>
      <c r="L15" s="43" t="s">
        <v>51</v>
      </c>
    </row>
    <row r="16" spans="1:12" ht="14.4" x14ac:dyDescent="0.3">
      <c r="A16" s="23"/>
      <c r="B16" s="15"/>
      <c r="C16" s="11"/>
      <c r="D16" s="7" t="s">
        <v>28</v>
      </c>
      <c r="E16" s="42" t="s">
        <v>80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64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9.94</v>
      </c>
      <c r="H17" s="43">
        <v>7.48</v>
      </c>
      <c r="I17" s="43">
        <v>47.78</v>
      </c>
      <c r="J17" s="43">
        <v>307.26</v>
      </c>
      <c r="K17" s="44">
        <v>679</v>
      </c>
      <c r="L17" s="43" t="s">
        <v>65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57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50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74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27.560000000000002</v>
      </c>
      <c r="H23" s="19">
        <f t="shared" si="2"/>
        <v>23.32</v>
      </c>
      <c r="I23" s="19">
        <f t="shared" si="2"/>
        <v>89.45</v>
      </c>
      <c r="J23" s="19">
        <f t="shared" si="2"/>
        <v>730.17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800</v>
      </c>
      <c r="G24" s="32">
        <f t="shared" ref="G24:J24" si="4">G13+G23</f>
        <v>27.560000000000002</v>
      </c>
      <c r="H24" s="32">
        <f t="shared" si="4"/>
        <v>23.32</v>
      </c>
      <c r="I24" s="32">
        <f t="shared" si="4"/>
        <v>89.45</v>
      </c>
      <c r="J24" s="32">
        <f t="shared" si="4"/>
        <v>730.17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100</v>
      </c>
      <c r="G33" s="43">
        <v>0.98</v>
      </c>
      <c r="H33" s="52"/>
      <c r="I33" s="43">
        <v>3.73</v>
      </c>
      <c r="J33" s="43">
        <v>74.2</v>
      </c>
      <c r="K33" s="44">
        <v>15</v>
      </c>
      <c r="L33" s="43" t="s">
        <v>61</v>
      </c>
    </row>
    <row r="34" spans="1:12" ht="14.4" x14ac:dyDescent="0.3">
      <c r="A34" s="14"/>
      <c r="B34" s="15"/>
      <c r="C34" s="11"/>
      <c r="D34" s="7" t="s">
        <v>27</v>
      </c>
      <c r="E34" s="42" t="s">
        <v>41</v>
      </c>
      <c r="F34" s="43">
        <v>250</v>
      </c>
      <c r="G34" s="43">
        <v>2</v>
      </c>
      <c r="H34" s="43">
        <v>5.2</v>
      </c>
      <c r="I34" s="43">
        <v>13.1</v>
      </c>
      <c r="J34" s="43">
        <v>116</v>
      </c>
      <c r="K34" s="44">
        <v>110</v>
      </c>
      <c r="L34" s="43" t="s">
        <v>92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200</v>
      </c>
      <c r="G35" s="43">
        <v>12.71</v>
      </c>
      <c r="H35" s="43">
        <v>7.85</v>
      </c>
      <c r="I35" s="43">
        <v>26.8</v>
      </c>
      <c r="J35" s="43">
        <v>240</v>
      </c>
      <c r="K35" s="44">
        <v>291</v>
      </c>
      <c r="L35" s="43" t="s">
        <v>81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0.04</v>
      </c>
      <c r="H37" s="43">
        <v>0</v>
      </c>
      <c r="I37" s="43">
        <v>24.76</v>
      </c>
      <c r="J37" s="43">
        <v>97.62</v>
      </c>
      <c r="K37" s="44">
        <v>868</v>
      </c>
      <c r="L37" s="43" t="s">
        <v>60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50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74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73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/>
      <c r="L41" s="43">
        <v>18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22.87</v>
      </c>
      <c r="H42" s="19">
        <f t="shared" ref="H42" si="11">SUM(H33:H41)</f>
        <v>17.71</v>
      </c>
      <c r="I42" s="19">
        <f t="shared" ref="I42" si="12">SUM(I33:I41)</f>
        <v>93.19</v>
      </c>
      <c r="J42" s="19">
        <f t="shared" ref="J42:L42" si="13">SUM(J33:J41)</f>
        <v>744.19999999999993</v>
      </c>
      <c r="K42" s="25"/>
      <c r="L42" s="19">
        <f t="shared" si="13"/>
        <v>18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860</v>
      </c>
      <c r="G43" s="32">
        <f t="shared" ref="G43" si="14">G32+G42</f>
        <v>22.87</v>
      </c>
      <c r="H43" s="32">
        <f t="shared" ref="H43" si="15">H32+H42</f>
        <v>17.71</v>
      </c>
      <c r="I43" s="32">
        <f t="shared" ref="I43" si="16">I32+I42</f>
        <v>93.19</v>
      </c>
      <c r="J43" s="32">
        <f t="shared" ref="J43:L43" si="17">J32+J42</f>
        <v>744.19999999999993</v>
      </c>
      <c r="K43" s="32"/>
      <c r="L43" s="32">
        <f t="shared" si="17"/>
        <v>18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4.5</v>
      </c>
      <c r="I52" s="43">
        <v>4.25</v>
      </c>
      <c r="J52" s="43">
        <v>61</v>
      </c>
      <c r="K52" s="44">
        <v>50</v>
      </c>
      <c r="L52" s="43" t="s">
        <v>86</v>
      </c>
    </row>
    <row r="53" spans="1:12" ht="14.4" x14ac:dyDescent="0.3">
      <c r="A53" s="23"/>
      <c r="B53" s="15"/>
      <c r="C53" s="11"/>
      <c r="D53" s="7" t="s">
        <v>27</v>
      </c>
      <c r="E53" s="42" t="s">
        <v>44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61</v>
      </c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200</v>
      </c>
      <c r="G54" s="43">
        <v>6.3</v>
      </c>
      <c r="H54" s="43">
        <v>4.9000000000000004</v>
      </c>
      <c r="I54" s="43">
        <v>18.5</v>
      </c>
      <c r="J54" s="43">
        <v>111.9</v>
      </c>
      <c r="K54" s="44">
        <v>489</v>
      </c>
      <c r="L54" s="43" t="s">
        <v>88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115</v>
      </c>
      <c r="F56" s="43">
        <v>200</v>
      </c>
      <c r="G56" s="43">
        <v>3.52</v>
      </c>
      <c r="H56" s="43">
        <v>3.72</v>
      </c>
      <c r="I56" s="43">
        <v>25.49</v>
      </c>
      <c r="J56" s="43">
        <v>116</v>
      </c>
      <c r="K56" s="44">
        <v>951</v>
      </c>
      <c r="L56" s="43" t="s">
        <v>87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71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53</v>
      </c>
      <c r="F59" s="43">
        <v>150</v>
      </c>
      <c r="G59" s="43">
        <v>0.6</v>
      </c>
      <c r="H59" s="43">
        <v>0.6</v>
      </c>
      <c r="I59" s="43">
        <v>14.7</v>
      </c>
      <c r="J59" s="43">
        <v>70.3</v>
      </c>
      <c r="K59" s="44"/>
      <c r="L59" s="43" t="s">
        <v>63</v>
      </c>
    </row>
    <row r="60" spans="1:12" ht="14.4" x14ac:dyDescent="0.3">
      <c r="A60" s="23"/>
      <c r="B60" s="15"/>
      <c r="C60" s="11"/>
      <c r="D60" s="6"/>
      <c r="E60" s="42" t="s">
        <v>84</v>
      </c>
      <c r="F60" s="43">
        <v>100</v>
      </c>
      <c r="G60" s="51"/>
      <c r="H60" s="43">
        <v>2.5</v>
      </c>
      <c r="I60" s="43">
        <v>16</v>
      </c>
      <c r="J60" s="43">
        <v>99</v>
      </c>
      <c r="K60" s="44"/>
      <c r="L60" s="43" t="s">
        <v>85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20.190000000000001</v>
      </c>
      <c r="H61" s="19">
        <f t="shared" ref="H61" si="23">SUM(H52:H60)</f>
        <v>22.060000000000002</v>
      </c>
      <c r="I61" s="19">
        <f t="shared" ref="I61" si="24">SUM(I52:I60)</f>
        <v>95.789999999999992</v>
      </c>
      <c r="J61" s="19">
        <f t="shared" ref="J61:L61" si="25">SUM(J52:J60)</f>
        <v>670.94999999999993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1010</v>
      </c>
      <c r="G62" s="32">
        <f t="shared" ref="G62" si="26">G51+G61</f>
        <v>20.190000000000001</v>
      </c>
      <c r="H62" s="32">
        <f t="shared" ref="H62" si="27">H51+H61</f>
        <v>22.060000000000002</v>
      </c>
      <c r="I62" s="32">
        <f t="shared" ref="I62" si="28">I51+I61</f>
        <v>95.789999999999992</v>
      </c>
      <c r="J62" s="32">
        <f t="shared" ref="J62:L62" si="29">J51+J61</f>
        <v>670.94999999999993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150</v>
      </c>
      <c r="G71" s="43">
        <v>4.1399999999999997</v>
      </c>
      <c r="H71" s="43">
        <v>8.09</v>
      </c>
      <c r="I71" s="43">
        <v>10.95</v>
      </c>
      <c r="J71" s="43">
        <v>71.2</v>
      </c>
      <c r="K71" s="44">
        <v>49</v>
      </c>
      <c r="L71" s="43" t="s">
        <v>62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79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200</v>
      </c>
      <c r="G74" s="43">
        <v>4.08</v>
      </c>
      <c r="H74" s="43">
        <v>6.4</v>
      </c>
      <c r="I74" s="43">
        <v>27.26</v>
      </c>
      <c r="J74" s="43">
        <v>189</v>
      </c>
      <c r="K74" s="44">
        <v>694</v>
      </c>
      <c r="L74" s="43" t="s">
        <v>68</v>
      </c>
    </row>
    <row r="75" spans="1:12" ht="14.4" x14ac:dyDescent="0.3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1.4</v>
      </c>
      <c r="H75" s="51"/>
      <c r="I75" s="43">
        <v>16.399999999999999</v>
      </c>
      <c r="J75" s="43">
        <v>86</v>
      </c>
      <c r="K75" s="44">
        <v>945</v>
      </c>
      <c r="L75" s="43" t="s">
        <v>116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50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71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73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/>
      <c r="L78" s="43" t="s">
        <v>63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27.36</v>
      </c>
      <c r="H80" s="19">
        <f t="shared" ref="H80" si="35">SUM(H71:H79)</f>
        <v>24.549999999999997</v>
      </c>
      <c r="I80" s="19">
        <f t="shared" ref="I80" si="36">SUM(I71:I79)</f>
        <v>84.990000000000009</v>
      </c>
      <c r="J80" s="19">
        <f t="shared" ref="J80:L80" si="37">SUM(J71:J79)</f>
        <v>690.58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760</v>
      </c>
      <c r="G81" s="32">
        <f t="shared" ref="G81" si="38">G70+G80</f>
        <v>27.36</v>
      </c>
      <c r="H81" s="32">
        <f t="shared" ref="H81" si="39">H70+H80</f>
        <v>24.549999999999997</v>
      </c>
      <c r="I81" s="32">
        <f t="shared" ref="I81" si="40">I70+I80</f>
        <v>84.990000000000009</v>
      </c>
      <c r="J81" s="32">
        <f t="shared" ref="J81:L81" si="41">J70+J80</f>
        <v>690.58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73</v>
      </c>
      <c r="G90" s="43">
        <v>3.48</v>
      </c>
      <c r="H90" s="43">
        <v>8.33</v>
      </c>
      <c r="I90" s="43">
        <v>13.6</v>
      </c>
      <c r="J90" s="43">
        <v>160</v>
      </c>
      <c r="K90" s="44">
        <v>1</v>
      </c>
      <c r="L90" s="43" t="s">
        <v>76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10.4</v>
      </c>
      <c r="H92" s="43">
        <v>20</v>
      </c>
      <c r="I92" s="43">
        <v>21.2</v>
      </c>
      <c r="J92" s="43">
        <v>224</v>
      </c>
      <c r="K92" s="44">
        <v>536</v>
      </c>
      <c r="L92" s="43" t="s">
        <v>59</v>
      </c>
    </row>
    <row r="93" spans="1:12" ht="14.4" x14ac:dyDescent="0.3">
      <c r="A93" s="23"/>
      <c r="B93" s="15"/>
      <c r="C93" s="11"/>
      <c r="D93" s="7" t="s">
        <v>29</v>
      </c>
      <c r="E93" s="42" t="s">
        <v>117</v>
      </c>
      <c r="F93" s="43">
        <v>200</v>
      </c>
      <c r="G93" s="43">
        <v>10</v>
      </c>
      <c r="H93" s="43">
        <v>16.7</v>
      </c>
      <c r="I93" s="43">
        <v>17</v>
      </c>
      <c r="J93" s="43">
        <v>199</v>
      </c>
      <c r="K93" s="44">
        <v>508</v>
      </c>
      <c r="L93" s="43" t="s">
        <v>116</v>
      </c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14</v>
      </c>
      <c r="J94" s="43">
        <v>56</v>
      </c>
      <c r="K94" s="44">
        <v>685</v>
      </c>
      <c r="L94" s="43" t="s">
        <v>69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 t="s">
        <v>118</v>
      </c>
      <c r="F98" s="43">
        <v>200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>
        <v>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24.680000000000003</v>
      </c>
      <c r="H99" s="19">
        <f t="shared" ref="H99" si="47">SUM(H90:H98)</f>
        <v>59.03</v>
      </c>
      <c r="I99" s="19">
        <f t="shared" ref="I99" si="48">SUM(I90:I98)</f>
        <v>121.8</v>
      </c>
      <c r="J99" s="19">
        <f t="shared" ref="J99:L99" si="49">SUM(J90:J98)</f>
        <v>709.3</v>
      </c>
      <c r="K99" s="25"/>
      <c r="L99" s="19">
        <f t="shared" si="49"/>
        <v>25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773</v>
      </c>
      <c r="G100" s="32">
        <f t="shared" ref="G100" si="50">G89+G99</f>
        <v>24.680000000000003</v>
      </c>
      <c r="H100" s="32">
        <f t="shared" ref="H100" si="51">H89+H99</f>
        <v>59.03</v>
      </c>
      <c r="I100" s="32">
        <f t="shared" ref="I100" si="52">I89+I99</f>
        <v>121.8</v>
      </c>
      <c r="J100" s="32">
        <f t="shared" ref="J100:L100" si="53">J89+J99</f>
        <v>709.3</v>
      </c>
      <c r="K100" s="32"/>
      <c r="L100" s="32">
        <f t="shared" si="53"/>
        <v>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93</v>
      </c>
      <c r="F110" s="43">
        <v>250</v>
      </c>
      <c r="G110" s="43">
        <v>6.2</v>
      </c>
      <c r="H110" s="51">
        <v>5.6</v>
      </c>
      <c r="I110" s="43">
        <v>22.3</v>
      </c>
      <c r="J110" s="43">
        <v>167</v>
      </c>
      <c r="K110" s="44">
        <v>139</v>
      </c>
      <c r="L110" s="51" t="s">
        <v>96</v>
      </c>
    </row>
    <row r="111" spans="1:12" ht="14.4" x14ac:dyDescent="0.3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21.3</v>
      </c>
      <c r="H111" s="43">
        <v>21.65</v>
      </c>
      <c r="I111" s="43">
        <v>4.67</v>
      </c>
      <c r="J111" s="43">
        <v>200</v>
      </c>
      <c r="K111" s="44">
        <v>643</v>
      </c>
      <c r="L111" s="43" t="s">
        <v>98</v>
      </c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8.8000000000000007</v>
      </c>
      <c r="H112" s="43">
        <v>1.18</v>
      </c>
      <c r="I112" s="43">
        <v>33.119999999999997</v>
      </c>
      <c r="J112" s="43">
        <v>145.03</v>
      </c>
      <c r="K112" s="44">
        <v>417</v>
      </c>
      <c r="L112" s="51" t="s">
        <v>97</v>
      </c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20.2</v>
      </c>
      <c r="J113" s="43">
        <v>85.34</v>
      </c>
      <c r="K113" s="44">
        <v>707</v>
      </c>
      <c r="L113" s="43" t="s">
        <v>96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50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71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39.58</v>
      </c>
      <c r="H118" s="19">
        <f t="shared" si="56"/>
        <v>28.99</v>
      </c>
      <c r="I118" s="19">
        <f t="shared" si="56"/>
        <v>80.809999999999988</v>
      </c>
      <c r="J118" s="19">
        <f t="shared" si="56"/>
        <v>675.37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800</v>
      </c>
      <c r="G119" s="32">
        <f t="shared" ref="G119" si="58">G108+G118</f>
        <v>39.58</v>
      </c>
      <c r="H119" s="32">
        <f t="shared" ref="H119" si="59">H108+H118</f>
        <v>28.99</v>
      </c>
      <c r="I119" s="32">
        <f t="shared" ref="I119" si="60">I108+I118</f>
        <v>80.809999999999988</v>
      </c>
      <c r="J119" s="32">
        <f t="shared" ref="J119:L119" si="61">J108+J118</f>
        <v>675.37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1.55</v>
      </c>
      <c r="H128" s="43">
        <v>0.1</v>
      </c>
      <c r="I128" s="43">
        <v>3.25</v>
      </c>
      <c r="J128" s="43">
        <v>20</v>
      </c>
      <c r="K128" s="44">
        <v>50</v>
      </c>
      <c r="L128" s="43" t="s">
        <v>100</v>
      </c>
    </row>
    <row r="129" spans="1:12" ht="14.4" x14ac:dyDescent="0.3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8.6</v>
      </c>
      <c r="H129" s="43">
        <v>11.36</v>
      </c>
      <c r="I129" s="43">
        <v>19.600000000000001</v>
      </c>
      <c r="J129" s="43">
        <v>223.8</v>
      </c>
      <c r="K129" s="44">
        <v>142</v>
      </c>
      <c r="L129" s="43" t="s">
        <v>105</v>
      </c>
    </row>
    <row r="130" spans="1:12" ht="14.4" x14ac:dyDescent="0.3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8.51</v>
      </c>
      <c r="H130" s="43">
        <v>10.72</v>
      </c>
      <c r="I130" s="43">
        <v>9.76</v>
      </c>
      <c r="J130" s="43">
        <v>169.57</v>
      </c>
      <c r="K130" s="44">
        <v>498</v>
      </c>
      <c r="L130" s="43" t="s">
        <v>102</v>
      </c>
    </row>
    <row r="131" spans="1:12" ht="14.4" x14ac:dyDescent="0.3">
      <c r="A131" s="14"/>
      <c r="B131" s="15"/>
      <c r="C131" s="11"/>
      <c r="D131" s="7" t="s">
        <v>29</v>
      </c>
      <c r="E131" s="42" t="s">
        <v>103</v>
      </c>
      <c r="F131" s="43">
        <v>200</v>
      </c>
      <c r="G131" s="51"/>
      <c r="H131" s="43">
        <v>7.48</v>
      </c>
      <c r="I131" s="43">
        <v>47.78</v>
      </c>
      <c r="J131" s="43">
        <v>307.26</v>
      </c>
      <c r="K131" s="44">
        <v>679</v>
      </c>
      <c r="L131" s="43" t="s">
        <v>72</v>
      </c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104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50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71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73</v>
      </c>
      <c r="F135" s="43">
        <v>40</v>
      </c>
      <c r="G135" s="43"/>
      <c r="H135" s="43"/>
      <c r="I135" s="43"/>
      <c r="J135" s="43">
        <v>138</v>
      </c>
      <c r="K135" s="44"/>
      <c r="L135" s="43" t="s">
        <v>70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21.94</v>
      </c>
      <c r="H137" s="19">
        <f t="shared" si="64"/>
        <v>30.22</v>
      </c>
      <c r="I137" s="19">
        <f t="shared" si="64"/>
        <v>94.91</v>
      </c>
      <c r="J137" s="19">
        <f t="shared" si="64"/>
        <v>992.63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66">G127+G137</f>
        <v>21.94</v>
      </c>
      <c r="H138" s="32">
        <f t="shared" ref="H138" si="67">H127+H137</f>
        <v>30.22</v>
      </c>
      <c r="I138" s="32">
        <f t="shared" ref="I138" si="68">I127+I137</f>
        <v>94.91</v>
      </c>
      <c r="J138" s="32">
        <f t="shared" ref="J138:L138" si="69">J127+J137</f>
        <v>992.63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0.98</v>
      </c>
      <c r="H147" s="43">
        <v>6.15</v>
      </c>
      <c r="I147" s="43">
        <v>3.73</v>
      </c>
      <c r="J147" s="43">
        <v>74.2</v>
      </c>
      <c r="K147" s="44">
        <v>615</v>
      </c>
      <c r="L147" s="43" t="s">
        <v>61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106</v>
      </c>
      <c r="F149" s="43">
        <v>200</v>
      </c>
      <c r="G149" s="43">
        <v>18.600000000000001</v>
      </c>
      <c r="H149" s="43">
        <v>21.3</v>
      </c>
      <c r="I149" s="43">
        <v>26.7</v>
      </c>
      <c r="J149" s="43">
        <v>375</v>
      </c>
      <c r="K149" s="44">
        <v>642</v>
      </c>
      <c r="L149" s="43" t="s">
        <v>107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0.45</v>
      </c>
      <c r="H151" s="43">
        <v>2.5</v>
      </c>
      <c r="I151" s="43">
        <v>16.25</v>
      </c>
      <c r="J151" s="43">
        <v>190</v>
      </c>
      <c r="K151" s="44">
        <v>693</v>
      </c>
      <c r="L151" s="43" t="s">
        <v>61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50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71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73</v>
      </c>
      <c r="F154" s="43">
        <v>60</v>
      </c>
      <c r="G154" s="52"/>
      <c r="H154" s="43"/>
      <c r="I154" s="43"/>
      <c r="J154" s="43">
        <v>138.38</v>
      </c>
      <c r="K154" s="44"/>
      <c r="L154" s="43">
        <v>18</v>
      </c>
    </row>
    <row r="155" spans="1:12" ht="14.4" x14ac:dyDescent="0.3">
      <c r="A155" s="23"/>
      <c r="B155" s="15"/>
      <c r="C155" s="11"/>
      <c r="D155" s="6"/>
      <c r="E155" s="42" t="s">
        <v>53</v>
      </c>
      <c r="F155" s="43">
        <v>150</v>
      </c>
      <c r="G155" s="43"/>
      <c r="H155" s="43"/>
      <c r="I155" s="43"/>
      <c r="J155" s="43">
        <v>70</v>
      </c>
      <c r="K155" s="44"/>
      <c r="L155" s="43" t="s">
        <v>108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23.310000000000002</v>
      </c>
      <c r="H156" s="19">
        <f t="shared" si="72"/>
        <v>30.51</v>
      </c>
      <c r="I156" s="19">
        <f t="shared" si="72"/>
        <v>47.2</v>
      </c>
      <c r="J156" s="19">
        <f t="shared" si="72"/>
        <v>925.58</v>
      </c>
      <c r="K156" s="25"/>
      <c r="L156" s="19">
        <f t="shared" ref="L156" si="73">SUM(L147:L155)</f>
        <v>18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23.310000000000002</v>
      </c>
      <c r="H157" s="32">
        <f t="shared" ref="H157" si="75">H146+H156</f>
        <v>30.51</v>
      </c>
      <c r="I157" s="32">
        <f t="shared" ref="I157" si="76">I146+I156</f>
        <v>47.2</v>
      </c>
      <c r="J157" s="32">
        <f t="shared" ref="J157:L157" si="77">J146+J156</f>
        <v>925.58</v>
      </c>
      <c r="K157" s="32"/>
      <c r="L157" s="32">
        <f t="shared" si="77"/>
        <v>18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150</v>
      </c>
      <c r="G166" s="43">
        <v>8.2899999999999991</v>
      </c>
      <c r="H166" s="51"/>
      <c r="I166" s="52"/>
      <c r="J166" s="43">
        <v>71.2</v>
      </c>
      <c r="K166" s="44">
        <v>49</v>
      </c>
      <c r="L166" s="43" t="s">
        <v>109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52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102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694</v>
      </c>
      <c r="L169" s="43" t="s">
        <v>70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69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50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71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110</v>
      </c>
      <c r="F173" s="43">
        <v>50</v>
      </c>
      <c r="G173" s="43"/>
      <c r="H173" s="43"/>
      <c r="I173" s="43"/>
      <c r="J173" s="43">
        <v>138.38</v>
      </c>
      <c r="K173" s="44"/>
      <c r="L173" s="43" t="s">
        <v>111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24.359999999999996</v>
      </c>
      <c r="H175" s="19">
        <f t="shared" si="80"/>
        <v>17.68</v>
      </c>
      <c r="I175" s="19">
        <f t="shared" si="80"/>
        <v>51.540000000000006</v>
      </c>
      <c r="J175" s="19">
        <f t="shared" si="80"/>
        <v>696.15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24.359999999999996</v>
      </c>
      <c r="H176" s="32">
        <f t="shared" ref="H176" si="83">H165+H175</f>
        <v>17.68</v>
      </c>
      <c r="I176" s="32">
        <f t="shared" ref="I176" si="84">I165+I175</f>
        <v>51.540000000000006</v>
      </c>
      <c r="J176" s="32">
        <f t="shared" ref="J176:L176" si="85">J165+J175</f>
        <v>696.15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73</v>
      </c>
      <c r="G185" s="43">
        <v>3.48</v>
      </c>
      <c r="H185" s="43">
        <v>8.33</v>
      </c>
      <c r="I185" s="43">
        <v>13.6</v>
      </c>
      <c r="J185" s="43">
        <v>160</v>
      </c>
      <c r="K185" s="44">
        <v>1</v>
      </c>
      <c r="L185" s="43" t="s">
        <v>77</v>
      </c>
    </row>
    <row r="186" spans="1:12" ht="14.4" x14ac:dyDescent="0.3">
      <c r="A186" s="23"/>
      <c r="B186" s="15"/>
      <c r="C186" s="11"/>
      <c r="D186" s="7" t="s">
        <v>27</v>
      </c>
      <c r="E186" s="42" t="s">
        <v>47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114</v>
      </c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150</v>
      </c>
      <c r="G187" s="43">
        <v>10</v>
      </c>
      <c r="H187" s="43">
        <v>16.7</v>
      </c>
      <c r="I187" s="43">
        <v>1.9</v>
      </c>
      <c r="J187" s="43">
        <v>199</v>
      </c>
      <c r="K187" s="44">
        <v>438</v>
      </c>
      <c r="L187" s="43" t="s">
        <v>113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951</v>
      </c>
      <c r="L189" s="43" t="s">
        <v>112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53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108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823</v>
      </c>
      <c r="G194" s="19">
        <f t="shared" ref="G194:J194" si="88">SUM(G185:G193)</f>
        <v>17.75</v>
      </c>
      <c r="H194" s="19">
        <f t="shared" si="88"/>
        <v>32.53</v>
      </c>
      <c r="I194" s="19">
        <f t="shared" si="88"/>
        <v>42.5</v>
      </c>
      <c r="J194" s="19">
        <f t="shared" si="88"/>
        <v>876.5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823</v>
      </c>
      <c r="G195" s="32">
        <f t="shared" ref="G195" si="90">G184+G194</f>
        <v>17.75</v>
      </c>
      <c r="H195" s="32">
        <f t="shared" ref="H195" si="91">H184+H194</f>
        <v>32.53</v>
      </c>
      <c r="I195" s="32">
        <f t="shared" ref="I195" si="92">I184+I194</f>
        <v>42.5</v>
      </c>
      <c r="J195" s="32">
        <f t="shared" ref="J195:L195" si="93">J184+J194</f>
        <v>876.5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823.6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24.96</v>
      </c>
      <c r="H196" s="34">
        <f t="shared" si="94"/>
        <v>28.660000000000004</v>
      </c>
      <c r="I196" s="34">
        <f t="shared" si="94"/>
        <v>80.217999999999989</v>
      </c>
      <c r="J196" s="34">
        <f t="shared" si="94"/>
        <v>771.14299999999992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20.333333333333332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2024-08-31T21:35:13Z</dcterms:modified>
</cp:coreProperties>
</file>