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00" i="1"/>
  <c r="J100" i="1"/>
  <c r="I100" i="1"/>
  <c r="H100" i="1"/>
  <c r="G100" i="1"/>
  <c r="F100" i="1"/>
  <c r="I81" i="1"/>
  <c r="L81" i="1"/>
  <c r="J81" i="1"/>
  <c r="H81" i="1"/>
  <c r="G81" i="1"/>
  <c r="F81" i="1"/>
  <c r="L62" i="1"/>
  <c r="I62" i="1"/>
  <c r="J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57" i="1"/>
  <c r="L138" i="1"/>
  <c r="L119" i="1"/>
  <c r="J195" i="1"/>
  <c r="H195" i="1"/>
  <c r="I195" i="1"/>
  <c r="G195" i="1"/>
  <c r="F195" i="1"/>
  <c r="I176" i="1"/>
  <c r="F176" i="1"/>
  <c r="J176" i="1"/>
  <c r="H176" i="1"/>
  <c r="G176" i="1"/>
  <c r="I157" i="1"/>
  <c r="J157" i="1"/>
  <c r="H157" i="1"/>
  <c r="G157" i="1"/>
  <c r="F157" i="1"/>
  <c r="I138" i="1"/>
  <c r="J138" i="1"/>
  <c r="H138" i="1"/>
  <c r="G138" i="1"/>
  <c r="F138" i="1"/>
  <c r="H119" i="1"/>
  <c r="J119" i="1"/>
  <c r="I119" i="1"/>
  <c r="G119" i="1"/>
  <c r="F119" i="1"/>
  <c r="I196" i="1" l="1"/>
  <c r="L196" i="1"/>
  <c r="J196" i="1"/>
  <c r="G196" i="1"/>
  <c r="H196" i="1"/>
  <c r="F196" i="1"/>
</calcChain>
</file>

<file path=xl/sharedStrings.xml><?xml version="1.0" encoding="utf-8"?>
<sst xmlns="http://schemas.openxmlformats.org/spreadsheetml/2006/main" count="300" uniqueCount="119">
  <si>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</si>
  <si>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</si>
  <si>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</si>
  <si>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</si>
  <si>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</si>
  <si>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</si>
  <si>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</si>
  <si>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</si>
  <si>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</si>
  <si>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</si>
  <si>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</si>
  <si>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</si>
  <si>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</si>
  <si>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</si>
  <si>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</si>
  <si>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</si>
  <si>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</si>
  <si>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</si>
  <si>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</si>
  <si>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</si>
  <si>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</si>
  <si>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</si>
  <si>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</si>
  <si>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</si>
  <si>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</si>
  <si>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</si>
  <si>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</si>
  <si>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</si>
  <si>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</si>
  <si>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</si>
  <si>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</si>
  <si>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</si>
  <si>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</si>
  <si>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</si>
  <si>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</si>
  <si>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</si>
  <si>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</si>
  <si>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</si>
  <si>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</si>
  <si>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Карпова Н.А.</t>
  </si>
  <si>
    <t>Директор</t>
  </si>
  <si>
    <t>Суп картофельный с крупой</t>
  </si>
  <si>
    <t>Котлета "Домашняя"</t>
  </si>
  <si>
    <t>Компот из сухофруктов</t>
  </si>
  <si>
    <t>Борщ с капустой и картофелем</t>
  </si>
  <si>
    <t>Птица отварная</t>
  </si>
  <si>
    <t>Чай с сахаром</t>
  </si>
  <si>
    <t>Салат "Витаминный"</t>
  </si>
  <si>
    <t>Суп картофельный с бобовыми</t>
  </si>
  <si>
    <t>Плов из птицы</t>
  </si>
  <si>
    <t>.салат из белокочанной капусты с яблоком</t>
  </si>
  <si>
    <t>0.85</t>
  </si>
  <si>
    <t>52.44</t>
  </si>
  <si>
    <t>Суп из рыбной консервы</t>
  </si>
  <si>
    <t>Каша гречневая рассыпчатая</t>
  </si>
  <si>
    <t>Каша манная молочная</t>
  </si>
  <si>
    <t>Бутерброд с маслом</t>
  </si>
  <si>
    <t>Сыр порциями</t>
  </si>
  <si>
    <t>Суп картофельный с мясными фрикадельками</t>
  </si>
  <si>
    <t>11руб</t>
  </si>
  <si>
    <t>Гречка отварная</t>
  </si>
  <si>
    <t>Сок яблочный</t>
  </si>
  <si>
    <t>Яйцо вареное</t>
  </si>
  <si>
    <t>28,18руб</t>
  </si>
  <si>
    <t>Компот их сухофруктов</t>
  </si>
  <si>
    <t>2,40руб</t>
  </si>
  <si>
    <t>Яблоко</t>
  </si>
  <si>
    <t>Салат из белокочанной капусты с яблоком</t>
  </si>
  <si>
    <t>Картофель тушеный</t>
  </si>
  <si>
    <t>Кофейный напиток</t>
  </si>
  <si>
    <t>10,00руб</t>
  </si>
  <si>
    <t>Рыба тушоная с овощами в томате</t>
  </si>
  <si>
    <t>Пюре картофельное</t>
  </si>
  <si>
    <t>18руб</t>
  </si>
  <si>
    <t>Сосиска отварная</t>
  </si>
  <si>
    <t>Каша геркулесовая</t>
  </si>
  <si>
    <t>26,00руб</t>
  </si>
  <si>
    <t>10,00 руб</t>
  </si>
  <si>
    <t>25,50руб</t>
  </si>
  <si>
    <t>26,91руб</t>
  </si>
  <si>
    <t>12,00 руб</t>
  </si>
  <si>
    <t>20,71руб</t>
  </si>
  <si>
    <t>11,00руб</t>
  </si>
  <si>
    <t>15,00руб</t>
  </si>
  <si>
    <t>10,70руб</t>
  </si>
  <si>
    <t>26,54руб</t>
  </si>
  <si>
    <t>13,10руб</t>
  </si>
  <si>
    <t>Хлеб пшеничный</t>
  </si>
  <si>
    <t>2,40 руб</t>
  </si>
  <si>
    <t>14,00 руб</t>
  </si>
  <si>
    <t>Макароны отварные с овощами</t>
  </si>
  <si>
    <t>Картофель тушеный с луком</t>
  </si>
  <si>
    <t>26,00 руб</t>
  </si>
  <si>
    <t>14,00руб</t>
  </si>
  <si>
    <t>Какао с молоком</t>
  </si>
  <si>
    <t>кофейный напиток</t>
  </si>
  <si>
    <t>25,00 руб</t>
  </si>
  <si>
    <t>25,73руб</t>
  </si>
  <si>
    <t>18,00руб</t>
  </si>
  <si>
    <t>3,58 руб</t>
  </si>
  <si>
    <t>39,00руб</t>
  </si>
  <si>
    <t>13,20 руб</t>
  </si>
  <si>
    <t>19,00 руб</t>
  </si>
  <si>
    <t>3,58руб</t>
  </si>
  <si>
    <t>18,00 руб</t>
  </si>
  <si>
    <t>3,00 руб</t>
  </si>
  <si>
    <t>15,50 руб</t>
  </si>
  <si>
    <t>24,40 руб</t>
  </si>
  <si>
    <t>37,99 руб</t>
  </si>
  <si>
    <t>13,66 руб</t>
  </si>
  <si>
    <t>14,10 руб</t>
  </si>
  <si>
    <t>19,90 руб</t>
  </si>
  <si>
    <t>Пирожное Чоко Пай</t>
  </si>
  <si>
    <t>3,00руб</t>
  </si>
  <si>
    <t>15,00 руб</t>
  </si>
  <si>
    <t>39,00 руб</t>
  </si>
  <si>
    <t>13,50руб</t>
  </si>
  <si>
    <t>32,40руб</t>
  </si>
  <si>
    <t>25,40руб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</si>
</sst>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N41" sqref="N4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8.2899999999999991</v>
      </c>
      <c r="H14" s="43">
        <v>6.8</v>
      </c>
      <c r="I14" s="43">
        <v>24.73</v>
      </c>
      <c r="J14" s="43">
        <v>187.24</v>
      </c>
      <c r="K14" s="44">
        <v>49</v>
      </c>
      <c r="L14" s="43" t="s">
        <v>59</v>
      </c>
    </row>
    <row r="15" spans="1:12" ht="14.4" x14ac:dyDescent="0.3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5.83</v>
      </c>
      <c r="H15" s="43">
        <v>4.5599999999999996</v>
      </c>
      <c r="I15" s="43">
        <v>13.19</v>
      </c>
      <c r="J15" s="43">
        <v>90</v>
      </c>
      <c r="K15" s="44">
        <v>137</v>
      </c>
      <c r="L15" s="43" t="s">
        <v>63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8.51</v>
      </c>
      <c r="H16" s="43">
        <v>10.72</v>
      </c>
      <c r="I16" s="43">
        <v>7.76</v>
      </c>
      <c r="J16" s="43">
        <v>169.57</v>
      </c>
      <c r="K16" s="44">
        <v>498</v>
      </c>
      <c r="L16" s="43" t="s">
        <v>85</v>
      </c>
    </row>
    <row r="17" spans="1:12" ht="14.4" x14ac:dyDescent="0.3">
      <c r="A17" s="23"/>
      <c r="B17" s="15"/>
      <c r="C17" s="11"/>
      <c r="D17" s="7" t="s">
        <v>29</v>
      </c>
      <c r="E17" s="42" t="s">
        <v>60</v>
      </c>
      <c r="F17" s="43">
        <v>200</v>
      </c>
      <c r="G17" s="43">
        <v>9.94</v>
      </c>
      <c r="H17" s="43">
        <v>7.48</v>
      </c>
      <c r="I17" s="43">
        <v>47.78</v>
      </c>
      <c r="J17" s="43">
        <v>307.26</v>
      </c>
      <c r="K17" s="44">
        <v>679</v>
      </c>
      <c r="L17" s="43" t="s">
        <v>86</v>
      </c>
    </row>
    <row r="18" spans="1:12" ht="14.4" x14ac:dyDescent="0.3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0</v>
      </c>
      <c r="H18" s="43">
        <v>0</v>
      </c>
      <c r="I18" s="43">
        <v>20.2</v>
      </c>
      <c r="J18" s="43">
        <v>85.34</v>
      </c>
      <c r="K18" s="44">
        <v>707</v>
      </c>
      <c r="L18" s="43" t="s">
        <v>73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50</v>
      </c>
      <c r="G19" s="43">
        <v>3.28</v>
      </c>
      <c r="H19" s="43">
        <v>0.56000000000000005</v>
      </c>
      <c r="I19" s="43">
        <v>0.52</v>
      </c>
      <c r="J19" s="43">
        <v>78</v>
      </c>
      <c r="K19" s="44"/>
      <c r="L19" s="43" t="s">
        <v>113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62</v>
      </c>
      <c r="F21" s="43">
        <v>40</v>
      </c>
      <c r="G21" s="43">
        <v>5.0999999999999996</v>
      </c>
      <c r="H21" s="43">
        <v>4.5999999999999996</v>
      </c>
      <c r="I21" s="43">
        <v>0.3</v>
      </c>
      <c r="J21" s="43">
        <v>63</v>
      </c>
      <c r="K21" s="44">
        <v>337</v>
      </c>
      <c r="L21" s="43" t="s">
        <v>106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40.950000000000003</v>
      </c>
      <c r="H23" s="19">
        <f t="shared" si="2"/>
        <v>34.72</v>
      </c>
      <c r="I23" s="19">
        <f t="shared" si="2"/>
        <v>114.48</v>
      </c>
      <c r="J23" s="19">
        <f t="shared" si="2"/>
        <v>980.41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890</v>
      </c>
      <c r="G24" s="32">
        <f t="shared" ref="G24:J24" si="4">G13+G23</f>
        <v>40.950000000000003</v>
      </c>
      <c r="H24" s="32">
        <f t="shared" si="4"/>
        <v>34.72</v>
      </c>
      <c r="I24" s="32">
        <f t="shared" si="4"/>
        <v>114.48</v>
      </c>
      <c r="J24" s="32">
        <f t="shared" si="4"/>
        <v>980.41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9.3000000000000007</v>
      </c>
      <c r="H34" s="43">
        <v>7.27</v>
      </c>
      <c r="I34" s="43">
        <v>11.92</v>
      </c>
      <c r="J34" s="43">
        <v>132.4</v>
      </c>
      <c r="K34" s="44">
        <v>110</v>
      </c>
      <c r="L34" s="43" t="s">
        <v>107</v>
      </c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180</v>
      </c>
      <c r="G35" s="43">
        <v>12.71</v>
      </c>
      <c r="H35" s="43">
        <v>7.85</v>
      </c>
      <c r="I35" s="43">
        <v>26.8</v>
      </c>
      <c r="J35" s="43">
        <v>230</v>
      </c>
      <c r="K35" s="44">
        <v>291</v>
      </c>
      <c r="L35" s="43" t="s">
        <v>115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868</v>
      </c>
      <c r="L37" s="43" t="s">
        <v>84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50</v>
      </c>
      <c r="G38" s="43">
        <v>3.28</v>
      </c>
      <c r="H38" s="43">
        <v>0.56000000000000005</v>
      </c>
      <c r="I38" s="43">
        <v>0.52</v>
      </c>
      <c r="J38" s="43">
        <v>78</v>
      </c>
      <c r="K38" s="44"/>
      <c r="L38" s="43" t="s">
        <v>113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 t="s">
        <v>112</v>
      </c>
      <c r="F41" s="43">
        <v>60</v>
      </c>
      <c r="G41" s="43">
        <v>3.86</v>
      </c>
      <c r="H41" s="43">
        <v>4.0999999999999996</v>
      </c>
      <c r="I41" s="43">
        <v>24.28</v>
      </c>
      <c r="J41" s="43">
        <v>138.38</v>
      </c>
      <c r="K41" s="44">
        <v>69</v>
      </c>
      <c r="L41" s="43" t="s">
        <v>114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29.19</v>
      </c>
      <c r="H42" s="19">
        <f t="shared" ref="H42" si="11">SUM(H33:H41)</f>
        <v>19.78</v>
      </c>
      <c r="I42" s="19">
        <f t="shared" ref="I42" si="12">SUM(I33:I41)</f>
        <v>88.28</v>
      </c>
      <c r="J42" s="19">
        <f t="shared" ref="J42:L42" si="13">SUM(J33:J41)</f>
        <v>672.9799999999999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740</v>
      </c>
      <c r="G43" s="32">
        <f t="shared" ref="G43" si="14">G32+G42</f>
        <v>29.19</v>
      </c>
      <c r="H43" s="32">
        <f t="shared" ref="H43" si="15">H32+H42</f>
        <v>19.78</v>
      </c>
      <c r="I43" s="32">
        <f t="shared" ref="I43" si="16">I32+I42</f>
        <v>88.28</v>
      </c>
      <c r="J43" s="32">
        <f t="shared" ref="J43:L43" si="17">J32+J42</f>
        <v>672.9799999999999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100</v>
      </c>
      <c r="G52" s="43">
        <v>0.6</v>
      </c>
      <c r="H52" s="43">
        <v>2.9</v>
      </c>
      <c r="I52" s="43">
        <v>5.2</v>
      </c>
      <c r="J52" s="43">
        <v>50.4</v>
      </c>
      <c r="K52" s="44">
        <v>42</v>
      </c>
      <c r="L52" s="43" t="s">
        <v>82</v>
      </c>
    </row>
    <row r="53" spans="1:12" ht="14.4" x14ac:dyDescent="0.3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5.49</v>
      </c>
      <c r="H53" s="43">
        <v>5.28</v>
      </c>
      <c r="I53" s="43">
        <v>16.329999999999998</v>
      </c>
      <c r="J53" s="43">
        <v>134.75</v>
      </c>
      <c r="K53" s="44">
        <v>139</v>
      </c>
      <c r="L53" s="43" t="s">
        <v>80</v>
      </c>
    </row>
    <row r="54" spans="1:12" ht="14.4" x14ac:dyDescent="0.3">
      <c r="A54" s="23"/>
      <c r="B54" s="15"/>
      <c r="C54" s="11"/>
      <c r="D54" s="7" t="s">
        <v>28</v>
      </c>
      <c r="E54" s="42" t="s">
        <v>74</v>
      </c>
      <c r="F54" s="43">
        <v>100</v>
      </c>
      <c r="G54" s="43">
        <v>10.4</v>
      </c>
      <c r="H54" s="43">
        <v>20</v>
      </c>
      <c r="I54" s="43">
        <v>21.2</v>
      </c>
      <c r="J54" s="43">
        <v>224</v>
      </c>
      <c r="K54" s="44">
        <v>536</v>
      </c>
      <c r="L54" s="43" t="s">
        <v>92</v>
      </c>
    </row>
    <row r="55" spans="1:12" ht="14.4" x14ac:dyDescent="0.3">
      <c r="A55" s="23"/>
      <c r="B55" s="15"/>
      <c r="C55" s="11"/>
      <c r="D55" s="7" t="s">
        <v>29</v>
      </c>
      <c r="E55" s="42" t="s">
        <v>68</v>
      </c>
      <c r="F55" s="43">
        <v>200</v>
      </c>
      <c r="G55" s="43">
        <v>2.1</v>
      </c>
      <c r="H55" s="43">
        <v>6.4</v>
      </c>
      <c r="I55" s="43">
        <v>18.5</v>
      </c>
      <c r="J55" s="43">
        <v>121</v>
      </c>
      <c r="K55" s="44">
        <v>216</v>
      </c>
      <c r="L55" s="43" t="s">
        <v>81</v>
      </c>
    </row>
    <row r="56" spans="1:12" ht="14.4" x14ac:dyDescent="0.3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3.52</v>
      </c>
      <c r="H56" s="43">
        <v>3.72</v>
      </c>
      <c r="I56" s="43">
        <v>25.49</v>
      </c>
      <c r="J56" s="43">
        <v>145.19999999999999</v>
      </c>
      <c r="K56" s="44">
        <v>692</v>
      </c>
      <c r="L56" s="43" t="s">
        <v>70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50</v>
      </c>
      <c r="G57" s="43">
        <v>3.28</v>
      </c>
      <c r="H57" s="43">
        <v>0.56000000000000005</v>
      </c>
      <c r="I57" s="43">
        <v>0.52</v>
      </c>
      <c r="J57" s="43">
        <v>78</v>
      </c>
      <c r="K57" s="44"/>
      <c r="L57" s="43" t="s">
        <v>105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66</v>
      </c>
      <c r="F59" s="43">
        <v>150</v>
      </c>
      <c r="G59" s="43"/>
      <c r="H59" s="43"/>
      <c r="I59" s="43"/>
      <c r="J59" s="43"/>
      <c r="K59" s="44"/>
      <c r="L59" s="43" t="s">
        <v>116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1050</v>
      </c>
      <c r="G61" s="19">
        <f t="shared" ref="G61" si="22">SUM(G52:G60)</f>
        <v>25.390000000000004</v>
      </c>
      <c r="H61" s="19">
        <f t="shared" ref="H61" si="23">SUM(H52:H60)</f>
        <v>38.86</v>
      </c>
      <c r="I61" s="19">
        <f t="shared" ref="I61" si="24">SUM(I52:I60)</f>
        <v>87.24</v>
      </c>
      <c r="J61" s="19">
        <f t="shared" ref="J61:L61" si="25">SUM(J52:J60)</f>
        <v>753.34999999999991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1050</v>
      </c>
      <c r="G62" s="32">
        <f t="shared" ref="G62" si="26">G51+G61</f>
        <v>25.390000000000004</v>
      </c>
      <c r="H62" s="32">
        <f t="shared" ref="H62" si="27">H51+H61</f>
        <v>38.86</v>
      </c>
      <c r="I62" s="32">
        <f t="shared" ref="I62" si="28">I51+I61</f>
        <v>87.24</v>
      </c>
      <c r="J62" s="32">
        <f t="shared" ref="J62:L62" si="29">J51+J61</f>
        <v>753.34999999999991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0.85</v>
      </c>
      <c r="H71" s="43">
        <v>3.05</v>
      </c>
      <c r="I71" s="43">
        <v>5.41</v>
      </c>
      <c r="J71" s="43">
        <v>52.44</v>
      </c>
      <c r="K71" s="44">
        <v>42</v>
      </c>
      <c r="L71" s="43" t="s">
        <v>82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71</v>
      </c>
      <c r="F73" s="43">
        <v>100</v>
      </c>
      <c r="G73" s="43">
        <v>10.6</v>
      </c>
      <c r="H73" s="43">
        <v>5.4</v>
      </c>
      <c r="I73" s="43">
        <v>5.6</v>
      </c>
      <c r="J73" s="43">
        <v>128</v>
      </c>
      <c r="K73" s="44">
        <v>374</v>
      </c>
      <c r="L73" s="43" t="s">
        <v>117</v>
      </c>
    </row>
    <row r="74" spans="1:12" ht="14.4" x14ac:dyDescent="0.3">
      <c r="A74" s="23"/>
      <c r="B74" s="15"/>
      <c r="C74" s="11"/>
      <c r="D74" s="7" t="s">
        <v>29</v>
      </c>
      <c r="E74" s="42" t="s">
        <v>72</v>
      </c>
      <c r="F74" s="43">
        <v>200</v>
      </c>
      <c r="G74" s="43">
        <v>4.08</v>
      </c>
      <c r="H74" s="43">
        <v>6.4</v>
      </c>
      <c r="I74" s="43">
        <v>27.26</v>
      </c>
      <c r="J74" s="43">
        <v>187.84</v>
      </c>
      <c r="K74" s="44">
        <v>694</v>
      </c>
      <c r="L74" s="43" t="s">
        <v>98</v>
      </c>
    </row>
    <row r="75" spans="1:12" ht="14.4" x14ac:dyDescent="0.3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</v>
      </c>
      <c r="H75" s="43">
        <v>0</v>
      </c>
      <c r="I75" s="43">
        <v>20.2</v>
      </c>
      <c r="J75" s="43">
        <v>85.34</v>
      </c>
      <c r="K75" s="44">
        <v>707</v>
      </c>
      <c r="L75" s="43" t="s">
        <v>73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50</v>
      </c>
      <c r="G76" s="43">
        <v>3.28</v>
      </c>
      <c r="H76" s="43">
        <v>0.56000000000000005</v>
      </c>
      <c r="I76" s="43">
        <v>0.52</v>
      </c>
      <c r="J76" s="43">
        <v>78</v>
      </c>
      <c r="K76" s="44"/>
      <c r="L76" s="43" t="s">
        <v>105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112</v>
      </c>
      <c r="F78" s="43">
        <v>60</v>
      </c>
      <c r="G78" s="43">
        <v>3.86</v>
      </c>
      <c r="H78" s="43">
        <v>4.0999999999999996</v>
      </c>
      <c r="I78" s="43">
        <v>24.26</v>
      </c>
      <c r="J78" s="43">
        <v>138.38</v>
      </c>
      <c r="K78" s="44">
        <v>69</v>
      </c>
      <c r="L78" s="43" t="s">
        <v>83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22.669999999999998</v>
      </c>
      <c r="H80" s="19">
        <f t="shared" ref="H80" si="35">SUM(H71:H79)</f>
        <v>19.509999999999998</v>
      </c>
      <c r="I80" s="19">
        <f t="shared" ref="I80" si="36">SUM(I71:I79)</f>
        <v>83.25</v>
      </c>
      <c r="J80" s="19">
        <f t="shared" ref="J80:L80" si="37">SUM(J71:J79)</f>
        <v>670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710</v>
      </c>
      <c r="G81" s="32">
        <f t="shared" ref="G81" si="38">G70+G80</f>
        <v>22.669999999999998</v>
      </c>
      <c r="H81" s="32">
        <f t="shared" ref="H81" si="39">H70+H80</f>
        <v>19.509999999999998</v>
      </c>
      <c r="I81" s="32">
        <f t="shared" ref="I81" si="40">I70+I80</f>
        <v>83.25</v>
      </c>
      <c r="J81" s="32">
        <f t="shared" ref="J81:L81" si="41">J70+J80</f>
        <v>670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>
        <v>100</v>
      </c>
      <c r="G92" s="43">
        <v>10.4</v>
      </c>
      <c r="H92" s="43">
        <v>20</v>
      </c>
      <c r="I92" s="43">
        <v>21.2</v>
      </c>
      <c r="J92" s="43">
        <v>224</v>
      </c>
      <c r="K92" s="44">
        <v>536</v>
      </c>
      <c r="L92" s="43" t="s">
        <v>76</v>
      </c>
    </row>
    <row r="93" spans="1:12" ht="14.4" x14ac:dyDescent="0.3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10</v>
      </c>
      <c r="H93" s="43">
        <v>16.7</v>
      </c>
      <c r="I93" s="43">
        <v>1.9</v>
      </c>
      <c r="J93" s="43">
        <v>199</v>
      </c>
      <c r="K93" s="44">
        <v>508</v>
      </c>
      <c r="L93" s="43" t="s">
        <v>82</v>
      </c>
    </row>
    <row r="94" spans="1:12" ht="14.4" x14ac:dyDescent="0.3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2.4500000000000002</v>
      </c>
      <c r="H94" s="43">
        <v>2.5</v>
      </c>
      <c r="I94" s="43">
        <v>16.25</v>
      </c>
      <c r="J94" s="43">
        <v>190</v>
      </c>
      <c r="K94" s="44">
        <v>693</v>
      </c>
      <c r="L94" s="43" t="s">
        <v>70</v>
      </c>
    </row>
    <row r="95" spans="1:12" ht="14.4" x14ac:dyDescent="0.3">
      <c r="A95" s="23"/>
      <c r="B95" s="15"/>
      <c r="C95" s="11"/>
      <c r="D95" s="7" t="s">
        <v>31</v>
      </c>
      <c r="E95" s="42" t="s">
        <v>56</v>
      </c>
      <c r="F95" s="43">
        <v>50</v>
      </c>
      <c r="G95" s="43">
        <v>2.2000000000000002</v>
      </c>
      <c r="H95" s="43">
        <v>3.72</v>
      </c>
      <c r="I95" s="43">
        <v>13.6</v>
      </c>
      <c r="J95" s="43">
        <v>230</v>
      </c>
      <c r="K95" s="44">
        <v>1</v>
      </c>
      <c r="L95" s="43" t="s">
        <v>118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57</v>
      </c>
      <c r="F97" s="43">
        <v>20</v>
      </c>
      <c r="G97" s="43">
        <v>4.6399999999999997</v>
      </c>
      <c r="H97" s="43">
        <v>5.9</v>
      </c>
      <c r="I97" s="43"/>
      <c r="J97" s="43">
        <v>72.8</v>
      </c>
      <c r="K97" s="44">
        <v>42</v>
      </c>
      <c r="L97" s="43" t="s">
        <v>93</v>
      </c>
    </row>
    <row r="98" spans="1:12" ht="14.4" x14ac:dyDescent="0.3">
      <c r="A98" s="23"/>
      <c r="B98" s="15"/>
      <c r="C98" s="11"/>
      <c r="D98" s="6"/>
      <c r="E98" s="42" t="s">
        <v>66</v>
      </c>
      <c r="F98" s="43">
        <v>200</v>
      </c>
      <c r="G98" s="43">
        <v>0.6</v>
      </c>
      <c r="H98" s="43">
        <v>14</v>
      </c>
      <c r="I98" s="43">
        <v>56</v>
      </c>
      <c r="J98" s="43">
        <v>70.3</v>
      </c>
      <c r="K98" s="44"/>
      <c r="L98" s="43" t="s">
        <v>98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30.29</v>
      </c>
      <c r="H99" s="19">
        <f t="shared" ref="H99" si="47">SUM(H90:H98)</f>
        <v>62.82</v>
      </c>
      <c r="I99" s="19">
        <f t="shared" ref="I99" si="48">SUM(I90:I98)</f>
        <v>108.94999999999999</v>
      </c>
      <c r="J99" s="19">
        <f t="shared" ref="J99:L99" si="49">SUM(J90:J98)</f>
        <v>986.09999999999991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720</v>
      </c>
      <c r="G100" s="32">
        <f t="shared" ref="G100" si="50">G89+G99</f>
        <v>30.29</v>
      </c>
      <c r="H100" s="32">
        <f t="shared" ref="H100" si="51">H89+H99</f>
        <v>62.82</v>
      </c>
      <c r="I100" s="32">
        <f t="shared" ref="I100" si="52">I89+I99</f>
        <v>108.94999999999999</v>
      </c>
      <c r="J100" s="32">
        <f t="shared" ref="J100:L100" si="53">J89+J99</f>
        <v>986.09999999999991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41</v>
      </c>
      <c r="F110" s="43">
        <v>250</v>
      </c>
      <c r="G110" s="43">
        <v>2.5</v>
      </c>
      <c r="H110" s="43">
        <v>3</v>
      </c>
      <c r="I110" s="43">
        <v>18.3</v>
      </c>
      <c r="J110" s="43">
        <v>113</v>
      </c>
      <c r="K110" s="44">
        <v>204</v>
      </c>
      <c r="L110" s="51" t="s">
        <v>110</v>
      </c>
    </row>
    <row r="111" spans="1:12" ht="14.4" x14ac:dyDescent="0.3">
      <c r="A111" s="23"/>
      <c r="B111" s="15"/>
      <c r="C111" s="11"/>
      <c r="D111" s="7" t="s">
        <v>28</v>
      </c>
      <c r="E111" s="42" t="s">
        <v>42</v>
      </c>
      <c r="F111" s="43">
        <v>100</v>
      </c>
      <c r="G111" s="43">
        <v>8.51</v>
      </c>
      <c r="H111" s="43">
        <v>10.72</v>
      </c>
      <c r="I111" s="43">
        <v>9.76</v>
      </c>
      <c r="J111" s="43">
        <v>169.57</v>
      </c>
      <c r="K111" s="44">
        <v>498</v>
      </c>
      <c r="L111" s="43">
        <v>26.91</v>
      </c>
    </row>
    <row r="112" spans="1:12" ht="14.4" x14ac:dyDescent="0.3">
      <c r="A112" s="23"/>
      <c r="B112" s="15"/>
      <c r="C112" s="11"/>
      <c r="D112" s="7" t="s">
        <v>29</v>
      </c>
      <c r="E112" s="42" t="s">
        <v>90</v>
      </c>
      <c r="F112" s="43">
        <v>200</v>
      </c>
      <c r="G112" s="43">
        <v>49.58</v>
      </c>
      <c r="H112" s="43">
        <v>1.18</v>
      </c>
      <c r="I112" s="43">
        <v>33.119999999999997</v>
      </c>
      <c r="J112" s="43">
        <v>145.03</v>
      </c>
      <c r="K112" s="44">
        <v>417</v>
      </c>
      <c r="L112" s="51" t="s">
        <v>111</v>
      </c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0.04</v>
      </c>
      <c r="H113" s="43">
        <v>0</v>
      </c>
      <c r="I113" s="43">
        <v>24.76</v>
      </c>
      <c r="J113" s="43">
        <v>94.2</v>
      </c>
      <c r="K113" s="44">
        <v>868</v>
      </c>
      <c r="L113" s="43" t="s">
        <v>84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50</v>
      </c>
      <c r="G114" s="43">
        <v>3.28</v>
      </c>
      <c r="H114" s="43">
        <v>0.56000000000000005</v>
      </c>
      <c r="I114" s="43">
        <v>0.52</v>
      </c>
      <c r="J114" s="43">
        <v>78</v>
      </c>
      <c r="K114" s="44"/>
      <c r="L114" s="43" t="s">
        <v>105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51"/>
    </row>
    <row r="116" spans="1:12" ht="14.4" x14ac:dyDescent="0.3">
      <c r="A116" s="23"/>
      <c r="B116" s="15"/>
      <c r="C116" s="11"/>
      <c r="D116" s="6"/>
      <c r="E116" s="42" t="s">
        <v>66</v>
      </c>
      <c r="F116" s="43">
        <v>150</v>
      </c>
      <c r="G116" s="52"/>
      <c r="H116" s="43"/>
      <c r="I116" s="43"/>
      <c r="J116" s="43">
        <v>70.3</v>
      </c>
      <c r="K116" s="44"/>
      <c r="L116" s="43">
        <v>18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6">SUM(G109:G117)</f>
        <v>63.91</v>
      </c>
      <c r="H118" s="19">
        <f t="shared" si="56"/>
        <v>15.46</v>
      </c>
      <c r="I118" s="19">
        <f t="shared" si="56"/>
        <v>86.46</v>
      </c>
      <c r="J118" s="19">
        <f t="shared" si="56"/>
        <v>670.1</v>
      </c>
      <c r="K118" s="25"/>
      <c r="L118" s="19">
        <f t="shared" ref="L118" si="57">SUM(L109:L117)</f>
        <v>44.91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950</v>
      </c>
      <c r="G119" s="32">
        <f t="shared" ref="G119" si="58">G108+G118</f>
        <v>63.91</v>
      </c>
      <c r="H119" s="32">
        <f t="shared" ref="H119" si="59">H108+H118</f>
        <v>15.46</v>
      </c>
      <c r="I119" s="32">
        <f t="shared" ref="I119" si="60">I108+I118</f>
        <v>86.46</v>
      </c>
      <c r="J119" s="32">
        <f t="shared" ref="J119:L119" si="61">J108+J118</f>
        <v>670.1</v>
      </c>
      <c r="K119" s="32"/>
      <c r="L119" s="32">
        <f t="shared" si="61"/>
        <v>44.91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40</v>
      </c>
      <c r="G128" s="43">
        <v>5.0999999999999996</v>
      </c>
      <c r="H128" s="43">
        <v>4.5999999999999996</v>
      </c>
      <c r="I128" s="43">
        <v>0.3</v>
      </c>
      <c r="J128" s="43">
        <v>63</v>
      </c>
      <c r="K128" s="44">
        <v>337</v>
      </c>
      <c r="L128" s="43" t="s">
        <v>106</v>
      </c>
    </row>
    <row r="129" spans="1:12" ht="14.4" x14ac:dyDescent="0.3">
      <c r="A129" s="14"/>
      <c r="B129" s="15"/>
      <c r="C129" s="11"/>
      <c r="D129" s="7" t="s">
        <v>27</v>
      </c>
      <c r="E129" s="42" t="s">
        <v>44</v>
      </c>
      <c r="F129" s="43">
        <v>250</v>
      </c>
      <c r="G129" s="43">
        <v>2</v>
      </c>
      <c r="H129" s="43">
        <v>5.2</v>
      </c>
      <c r="I129" s="43">
        <v>13.1</v>
      </c>
      <c r="J129" s="43">
        <v>106</v>
      </c>
      <c r="K129" s="44">
        <v>110</v>
      </c>
      <c r="L129" s="43" t="s">
        <v>107</v>
      </c>
    </row>
    <row r="130" spans="1:12" ht="14.4" x14ac:dyDescent="0.3">
      <c r="A130" s="14"/>
      <c r="B130" s="15"/>
      <c r="C130" s="11"/>
      <c r="D130" s="7" t="s">
        <v>28</v>
      </c>
      <c r="E130" s="42" t="s">
        <v>45</v>
      </c>
      <c r="F130" s="43">
        <v>150</v>
      </c>
      <c r="G130" s="43">
        <v>11.4</v>
      </c>
      <c r="H130" s="43">
        <v>7.3</v>
      </c>
      <c r="I130" s="43">
        <v>0</v>
      </c>
      <c r="J130" s="43">
        <v>114</v>
      </c>
      <c r="K130" s="44">
        <v>637</v>
      </c>
      <c r="L130" s="43" t="s">
        <v>108</v>
      </c>
    </row>
    <row r="131" spans="1:12" ht="14.4" x14ac:dyDescent="0.3">
      <c r="A131" s="14"/>
      <c r="B131" s="15"/>
      <c r="C131" s="11"/>
      <c r="D131" s="7" t="s">
        <v>29</v>
      </c>
      <c r="E131" s="42" t="s">
        <v>91</v>
      </c>
      <c r="F131" s="43">
        <v>175</v>
      </c>
      <c r="G131" s="51"/>
      <c r="H131" s="43">
        <v>5.2</v>
      </c>
      <c r="I131" s="43">
        <v>22.8</v>
      </c>
      <c r="J131" s="43">
        <v>151.36000000000001</v>
      </c>
      <c r="K131" s="44">
        <v>489</v>
      </c>
      <c r="L131" s="43" t="s">
        <v>109</v>
      </c>
    </row>
    <row r="132" spans="1:12" ht="14.4" x14ac:dyDescent="0.3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0.2</v>
      </c>
      <c r="H132" s="43">
        <v>0</v>
      </c>
      <c r="I132" s="43">
        <v>14</v>
      </c>
      <c r="J132" s="43">
        <v>190</v>
      </c>
      <c r="K132" s="44">
        <v>693</v>
      </c>
      <c r="L132" s="43" t="s">
        <v>77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50</v>
      </c>
      <c r="G133" s="43">
        <v>3.28</v>
      </c>
      <c r="H133" s="43">
        <v>0.56000000000000005</v>
      </c>
      <c r="I133" s="43">
        <v>0.52</v>
      </c>
      <c r="J133" s="43">
        <v>78</v>
      </c>
      <c r="K133" s="44"/>
      <c r="L133" s="43" t="s">
        <v>105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865</v>
      </c>
      <c r="G137" s="19">
        <f t="shared" ref="G137:J137" si="64">SUM(G128:G136)</f>
        <v>21.98</v>
      </c>
      <c r="H137" s="19">
        <f t="shared" si="64"/>
        <v>22.86</v>
      </c>
      <c r="I137" s="19">
        <f t="shared" si="64"/>
        <v>50.720000000000006</v>
      </c>
      <c r="J137" s="19">
        <f t="shared" si="64"/>
        <v>702.36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865</v>
      </c>
      <c r="G138" s="32">
        <f t="shared" ref="G138" si="66">G127+G137</f>
        <v>21.98</v>
      </c>
      <c r="H138" s="32">
        <f t="shared" ref="H138" si="67">H127+H137</f>
        <v>22.86</v>
      </c>
      <c r="I138" s="32">
        <f t="shared" ref="I138" si="68">I127+I137</f>
        <v>50.720000000000006</v>
      </c>
      <c r="J138" s="32">
        <f t="shared" ref="J138:L138" si="69">J127+J137</f>
        <v>702.36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47</v>
      </c>
      <c r="F147" s="43">
        <v>100</v>
      </c>
      <c r="G147" s="43">
        <v>8.2899999999999991</v>
      </c>
      <c r="H147" s="43">
        <v>6.8</v>
      </c>
      <c r="I147" s="43">
        <v>24.73</v>
      </c>
      <c r="J147" s="43">
        <v>187.24</v>
      </c>
      <c r="K147" s="44">
        <v>49</v>
      </c>
      <c r="L147" s="43" t="s">
        <v>101</v>
      </c>
    </row>
    <row r="148" spans="1:12" ht="14.4" x14ac:dyDescent="0.3">
      <c r="A148" s="23"/>
      <c r="B148" s="15"/>
      <c r="C148" s="11"/>
      <c r="D148" s="7" t="s">
        <v>27</v>
      </c>
      <c r="E148" s="42" t="s">
        <v>48</v>
      </c>
      <c r="F148" s="43">
        <v>250</v>
      </c>
      <c r="G148" s="43">
        <v>5.49</v>
      </c>
      <c r="H148" s="43">
        <v>5.28</v>
      </c>
      <c r="I148" s="43">
        <v>16.329999999999998</v>
      </c>
      <c r="J148" s="43">
        <v>134.75</v>
      </c>
      <c r="K148" s="44">
        <v>139</v>
      </c>
      <c r="L148" s="43" t="s">
        <v>102</v>
      </c>
    </row>
    <row r="149" spans="1:12" ht="14.4" x14ac:dyDescent="0.3">
      <c r="A149" s="23"/>
      <c r="B149" s="15"/>
      <c r="C149" s="11"/>
      <c r="D149" s="7" t="s">
        <v>28</v>
      </c>
      <c r="E149" s="42" t="s">
        <v>49</v>
      </c>
      <c r="F149" s="43">
        <v>180</v>
      </c>
      <c r="G149" s="43">
        <v>12.71</v>
      </c>
      <c r="H149" s="43">
        <v>7.85</v>
      </c>
      <c r="I149" s="43">
        <v>26.8</v>
      </c>
      <c r="J149" s="43">
        <v>229</v>
      </c>
      <c r="K149" s="44">
        <v>291</v>
      </c>
      <c r="L149" s="43" t="s">
        <v>100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0.2</v>
      </c>
      <c r="H151" s="43">
        <v>0</v>
      </c>
      <c r="I151" s="43">
        <v>14</v>
      </c>
      <c r="J151" s="43">
        <v>56</v>
      </c>
      <c r="K151" s="44">
        <v>685</v>
      </c>
      <c r="L151" s="43" t="s">
        <v>103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40</v>
      </c>
      <c r="G152" s="43">
        <v>3.28</v>
      </c>
      <c r="H152" s="43">
        <v>0.56000000000000005</v>
      </c>
      <c r="I152" s="43">
        <v>0.52</v>
      </c>
      <c r="J152" s="43">
        <v>78</v>
      </c>
      <c r="K152" s="44"/>
      <c r="L152" s="43" t="s">
        <v>105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52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 t="s">
        <v>66</v>
      </c>
      <c r="F155" s="43">
        <v>150</v>
      </c>
      <c r="G155" s="43"/>
      <c r="H155" s="43"/>
      <c r="I155" s="43"/>
      <c r="J155" s="43">
        <v>70</v>
      </c>
      <c r="K155" s="44"/>
      <c r="L155" s="43" t="s">
        <v>104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29.970000000000002</v>
      </c>
      <c r="H156" s="19">
        <f t="shared" si="72"/>
        <v>20.49</v>
      </c>
      <c r="I156" s="19">
        <f t="shared" si="72"/>
        <v>82.38</v>
      </c>
      <c r="J156" s="19">
        <f t="shared" si="72"/>
        <v>754.99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920</v>
      </c>
      <c r="G157" s="32">
        <f t="shared" ref="G157" si="74">G146+G156</f>
        <v>29.970000000000002</v>
      </c>
      <c r="H157" s="32">
        <f t="shared" ref="H157" si="75">H146+H156</f>
        <v>20.49</v>
      </c>
      <c r="I157" s="32">
        <f t="shared" ref="I157" si="76">I146+I156</f>
        <v>82.38</v>
      </c>
      <c r="J157" s="32">
        <f t="shared" ref="J157:L157" si="77">J146+J156</f>
        <v>754.99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100</v>
      </c>
      <c r="G166" s="43" t="s">
        <v>51</v>
      </c>
      <c r="H166" s="51"/>
      <c r="I166" s="52"/>
      <c r="J166" s="43" t="s">
        <v>52</v>
      </c>
      <c r="K166" s="44">
        <v>42</v>
      </c>
      <c r="L166" s="43" t="s">
        <v>77</v>
      </c>
    </row>
    <row r="167" spans="1:12" ht="14.4" x14ac:dyDescent="0.3">
      <c r="A167" s="23"/>
      <c r="B167" s="15"/>
      <c r="C167" s="11"/>
      <c r="D167" s="7" t="s">
        <v>27</v>
      </c>
      <c r="E167" s="42" t="s">
        <v>53</v>
      </c>
      <c r="F167" s="43">
        <v>250</v>
      </c>
      <c r="G167" s="52"/>
      <c r="H167" s="43">
        <v>11.36</v>
      </c>
      <c r="I167" s="43">
        <v>19.600000000000001</v>
      </c>
      <c r="J167" s="43">
        <v>223.8</v>
      </c>
      <c r="K167" s="44">
        <v>142</v>
      </c>
      <c r="L167" s="43" t="s">
        <v>78</v>
      </c>
    </row>
    <row r="168" spans="1:12" ht="14.4" x14ac:dyDescent="0.3">
      <c r="A168" s="23"/>
      <c r="B168" s="15"/>
      <c r="C168" s="11"/>
      <c r="D168" s="7" t="s">
        <v>28</v>
      </c>
      <c r="E168" s="42" t="s">
        <v>42</v>
      </c>
      <c r="F168" s="43">
        <v>100</v>
      </c>
      <c r="G168" s="43">
        <v>8.51</v>
      </c>
      <c r="H168" s="43">
        <v>10.72</v>
      </c>
      <c r="I168" s="43">
        <v>9.76</v>
      </c>
      <c r="J168" s="43">
        <v>169.57</v>
      </c>
      <c r="K168" s="44">
        <v>498</v>
      </c>
      <c r="L168" s="43" t="s">
        <v>79</v>
      </c>
    </row>
    <row r="169" spans="1:12" ht="14.4" x14ac:dyDescent="0.3">
      <c r="A169" s="23"/>
      <c r="B169" s="15"/>
      <c r="C169" s="11"/>
      <c r="D169" s="7" t="s">
        <v>29</v>
      </c>
      <c r="E169" s="42" t="s">
        <v>54</v>
      </c>
      <c r="F169" s="43">
        <v>200</v>
      </c>
      <c r="G169" s="43">
        <v>9.94</v>
      </c>
      <c r="H169" s="43">
        <v>7.48</v>
      </c>
      <c r="I169" s="43">
        <v>47.78</v>
      </c>
      <c r="J169" s="43">
        <v>284.94</v>
      </c>
      <c r="K169" s="44">
        <v>679</v>
      </c>
      <c r="L169" s="43" t="s">
        <v>83</v>
      </c>
    </row>
    <row r="170" spans="1:12" ht="14.4" x14ac:dyDescent="0.3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0.2</v>
      </c>
      <c r="H170" s="43">
        <v>0</v>
      </c>
      <c r="I170" s="43">
        <v>14</v>
      </c>
      <c r="J170" s="43">
        <v>56</v>
      </c>
      <c r="K170" s="44">
        <v>685</v>
      </c>
      <c r="L170" s="43" t="s">
        <v>99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40</v>
      </c>
      <c r="G171" s="43">
        <v>3.28</v>
      </c>
      <c r="H171" s="43">
        <v>0.56000000000000005</v>
      </c>
      <c r="I171" s="43">
        <v>0.52</v>
      </c>
      <c r="J171" s="43">
        <v>78</v>
      </c>
      <c r="K171" s="44"/>
      <c r="L171" s="43" t="s">
        <v>65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21.93</v>
      </c>
      <c r="H175" s="19">
        <f t="shared" si="80"/>
        <v>30.119999999999997</v>
      </c>
      <c r="I175" s="19">
        <f t="shared" si="80"/>
        <v>91.66</v>
      </c>
      <c r="J175" s="19">
        <f t="shared" si="80"/>
        <v>812.31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890</v>
      </c>
      <c r="G176" s="32">
        <f t="shared" ref="G176" si="82">G165+G175</f>
        <v>21.93</v>
      </c>
      <c r="H176" s="32">
        <f t="shared" ref="H176" si="83">H165+H175</f>
        <v>30.119999999999997</v>
      </c>
      <c r="I176" s="32">
        <f t="shared" ref="I176" si="84">I165+I175</f>
        <v>91.66</v>
      </c>
      <c r="J176" s="32">
        <f t="shared" ref="J176:L176" si="85">J165+J175</f>
        <v>812.31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20</v>
      </c>
      <c r="G185" s="43">
        <v>4.6399999999999997</v>
      </c>
      <c r="H185" s="43">
        <v>5.9</v>
      </c>
      <c r="I185" s="43">
        <v>0</v>
      </c>
      <c r="J185" s="43">
        <v>72.8</v>
      </c>
      <c r="K185" s="44">
        <v>42</v>
      </c>
      <c r="L185" s="43" t="s">
        <v>89</v>
      </c>
    </row>
    <row r="186" spans="1:12" ht="14.4" x14ac:dyDescent="0.3">
      <c r="A186" s="23"/>
      <c r="B186" s="15"/>
      <c r="C186" s="11"/>
      <c r="D186" s="7" t="s">
        <v>27</v>
      </c>
      <c r="E186" s="42" t="s">
        <v>55</v>
      </c>
      <c r="F186" s="43">
        <v>250</v>
      </c>
      <c r="G186" s="43">
        <v>2.27</v>
      </c>
      <c r="H186" s="43">
        <v>4.9000000000000004</v>
      </c>
      <c r="I186" s="43">
        <v>12.3</v>
      </c>
      <c r="J186" s="43">
        <v>331.2</v>
      </c>
      <c r="K186" s="44">
        <v>4</v>
      </c>
      <c r="L186" s="43" t="s">
        <v>96</v>
      </c>
    </row>
    <row r="187" spans="1:12" ht="14.4" x14ac:dyDescent="0.3">
      <c r="A187" s="23"/>
      <c r="B187" s="15"/>
      <c r="C187" s="11"/>
      <c r="D187" s="7" t="s">
        <v>28</v>
      </c>
      <c r="E187" s="42" t="s">
        <v>56</v>
      </c>
      <c r="F187" s="43">
        <v>70</v>
      </c>
      <c r="G187" s="43">
        <v>2.2000000000000002</v>
      </c>
      <c r="H187" s="43">
        <v>18</v>
      </c>
      <c r="I187" s="43">
        <v>13.6</v>
      </c>
      <c r="J187" s="43">
        <v>230</v>
      </c>
      <c r="K187" s="44">
        <v>1</v>
      </c>
      <c r="L187" s="43" t="s">
        <v>97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1.4</v>
      </c>
      <c r="H189" s="43">
        <v>2</v>
      </c>
      <c r="I189" s="43"/>
      <c r="J189" s="43">
        <v>116</v>
      </c>
      <c r="K189" s="44">
        <v>692</v>
      </c>
      <c r="L189" s="43" t="s">
        <v>70</v>
      </c>
    </row>
    <row r="190" spans="1:12" ht="14.4" x14ac:dyDescent="0.3">
      <c r="A190" s="23"/>
      <c r="B190" s="15"/>
      <c r="C190" s="11"/>
      <c r="D190" s="7" t="s">
        <v>31</v>
      </c>
      <c r="E190" s="42" t="s">
        <v>87</v>
      </c>
      <c r="F190" s="43">
        <v>40</v>
      </c>
      <c r="G190" s="43">
        <v>3.28</v>
      </c>
      <c r="H190" s="43">
        <v>0.56000000000000005</v>
      </c>
      <c r="I190" s="43">
        <v>0.52</v>
      </c>
      <c r="J190" s="43">
        <v>78</v>
      </c>
      <c r="K190" s="44"/>
      <c r="L190" s="43" t="s">
        <v>88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 t="s">
        <v>66</v>
      </c>
      <c r="F193" s="43">
        <v>150</v>
      </c>
      <c r="G193" s="43">
        <v>0.6</v>
      </c>
      <c r="H193" s="43">
        <v>0.6</v>
      </c>
      <c r="I193" s="43">
        <v>14.7</v>
      </c>
      <c r="J193" s="43">
        <v>70.3</v>
      </c>
      <c r="K193" s="44"/>
      <c r="L193" s="43" t="s">
        <v>98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14.389999999999999</v>
      </c>
      <c r="H194" s="19">
        <f t="shared" si="88"/>
        <v>31.96</v>
      </c>
      <c r="I194" s="19">
        <f t="shared" si="88"/>
        <v>41.12</v>
      </c>
      <c r="J194" s="19">
        <f t="shared" si="88"/>
        <v>898.3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730</v>
      </c>
      <c r="G195" s="32">
        <f t="shared" ref="G195" si="90">G184+G194</f>
        <v>14.389999999999999</v>
      </c>
      <c r="H195" s="32">
        <f t="shared" ref="H195" si="91">H184+H194</f>
        <v>31.96</v>
      </c>
      <c r="I195" s="32">
        <f t="shared" ref="I195" si="92">I184+I194</f>
        <v>41.12</v>
      </c>
      <c r="J195" s="32">
        <f t="shared" ref="J195:L195" si="93">J184+J194</f>
        <v>898.3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846.5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30.067</v>
      </c>
      <c r="H196" s="34">
        <f t="shared" si="94"/>
        <v>29.657999999999998</v>
      </c>
      <c r="I196" s="34">
        <f t="shared" si="94"/>
        <v>83.453999999999994</v>
      </c>
      <c r="J196" s="34">
        <f t="shared" si="94"/>
        <v>790.08999999999992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44.91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2024-02-29T17:55:57Z</dcterms:modified>
</cp:coreProperties>
</file>