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76" i="1" l="1"/>
  <c r="L195" i="1"/>
  <c r="L100" i="1"/>
  <c r="J100" i="1"/>
  <c r="I100" i="1"/>
  <c r="H100" i="1"/>
  <c r="G100" i="1"/>
  <c r="F100" i="1"/>
  <c r="I81" i="1"/>
  <c r="L81" i="1"/>
  <c r="J81" i="1"/>
  <c r="H81" i="1"/>
  <c r="G81" i="1"/>
  <c r="F81" i="1"/>
  <c r="L62" i="1"/>
  <c r="I62" i="1"/>
  <c r="J62" i="1"/>
  <c r="H62" i="1"/>
  <c r="G62" i="1"/>
  <c r="F62" i="1"/>
  <c r="L43" i="1"/>
  <c r="J43" i="1"/>
  <c r="I43" i="1"/>
  <c r="H43" i="1"/>
  <c r="G43" i="1"/>
  <c r="F43" i="1"/>
  <c r="L24" i="1"/>
  <c r="J24" i="1"/>
  <c r="I24" i="1"/>
  <c r="H24" i="1"/>
  <c r="G24" i="1"/>
  <c r="F24" i="1"/>
  <c r="L157" i="1"/>
  <c r="L138" i="1"/>
  <c r="L119" i="1"/>
  <c r="J195" i="1"/>
  <c r="H195" i="1"/>
  <c r="I195" i="1"/>
  <c r="G195" i="1"/>
  <c r="F195" i="1"/>
  <c r="I176" i="1"/>
  <c r="F176" i="1"/>
  <c r="J176" i="1"/>
  <c r="H176" i="1"/>
  <c r="G176" i="1"/>
  <c r="I157" i="1"/>
  <c r="J157" i="1"/>
  <c r="H157" i="1"/>
  <c r="G157" i="1"/>
  <c r="F157" i="1"/>
  <c r="I138" i="1"/>
  <c r="J138" i="1"/>
  <c r="H138" i="1"/>
  <c r="G138" i="1"/>
  <c r="F138" i="1"/>
  <c r="H119" i="1"/>
  <c r="J119" i="1"/>
  <c r="I119" i="1"/>
  <c r="G119" i="1"/>
  <c r="F119" i="1"/>
  <c r="I196" i="1" l="1"/>
  <c r="L196" i="1"/>
  <c r="J196" i="1"/>
  <c r="G196" i="1"/>
  <c r="H196" i="1"/>
  <c r="F196" i="1"/>
</calcChain>
</file>

<file path=xl/sharedStrings.xml><?xml version="1.0" encoding="utf-8"?>
<sst xmlns="http://schemas.openxmlformats.org/spreadsheetml/2006/main" count="313" uniqueCount="129">
  <si>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</si>
  <si>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</si>
  <si>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</si>
  <si>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</si>
  <si>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</si>
  <si>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</si>
  <si>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</si>
  <si>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</si>
  <si>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</si>
  <si>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</si>
  <si>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</si>
  <si>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</si>
  <si>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</si>
  <si>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</si>
  <si>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</si>
  <si>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</si>
  <si>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</si>
  <si>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</si>
  <si>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</si>
  <si>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</si>
  <si>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</si>
  <si>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</si>
  <si>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</si>
  <si>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</si>
  <si>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</si>
  <si>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</si>
  <si>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</si>
  <si>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</si>
  <si>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</si>
  <si>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</si>
  <si>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</si>
  <si>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</si>
  <si>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</si>
  <si>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</si>
  <si>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</si>
  <si>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</si>
  <si>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</si>
  <si>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</si>
  <si>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</si>
  <si>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Карпова Н.А.</t>
  </si>
  <si>
    <t>Директор</t>
  </si>
  <si>
    <t>Суп картофельный с крупой</t>
  </si>
  <si>
    <t>Котлета "Домашняя"</t>
  </si>
  <si>
    <t>Каша гречневая (рассыпчатая)</t>
  </si>
  <si>
    <t>Салат из тертой моркови с яблоком</t>
  </si>
  <si>
    <t>Компот из сухофруктов</t>
  </si>
  <si>
    <t>Борщ с капустой и картофелем</t>
  </si>
  <si>
    <t>Птица отварная</t>
  </si>
  <si>
    <t>Макароны отварные</t>
  </si>
  <si>
    <t>Чай с сахаром</t>
  </si>
  <si>
    <t>Салат "Витаминный"</t>
  </si>
  <si>
    <t>Суп картофельный с бобовыми</t>
  </si>
  <si>
    <t>Плов из птицы</t>
  </si>
  <si>
    <t>.салат из белокочанной капусты с яблоком</t>
  </si>
  <si>
    <t>0.85</t>
  </si>
  <si>
    <t>52.44</t>
  </si>
  <si>
    <t>Суп из рыбной консервы</t>
  </si>
  <si>
    <t>Каша гречневая рассыпчатая</t>
  </si>
  <si>
    <t>Каша манная молочная</t>
  </si>
  <si>
    <t>Бутерброд с маслом</t>
  </si>
  <si>
    <t>Сыр порциями</t>
  </si>
  <si>
    <t>Кофейный</t>
  </si>
  <si>
    <t>Конфеты вафельные</t>
  </si>
  <si>
    <t>12руб</t>
  </si>
  <si>
    <t>Суп картофельный с мясными фрикадельками</t>
  </si>
  <si>
    <t>11руб</t>
  </si>
  <si>
    <t>Гречка отварная</t>
  </si>
  <si>
    <t>Сок яблочный</t>
  </si>
  <si>
    <t>Яйцо вареное</t>
  </si>
  <si>
    <t>28,18руб</t>
  </si>
  <si>
    <t>21,90руб</t>
  </si>
  <si>
    <t>24,05руб</t>
  </si>
  <si>
    <t>Компот их сухофруктов</t>
  </si>
  <si>
    <t>2,40руб</t>
  </si>
  <si>
    <t>Яблоко</t>
  </si>
  <si>
    <t>11,25руб</t>
  </si>
  <si>
    <t>29,40руб</t>
  </si>
  <si>
    <t>Салат из белокочанной капусты с яблоком</t>
  </si>
  <si>
    <t>Картофель тушеный</t>
  </si>
  <si>
    <t>Кофейный напиток</t>
  </si>
  <si>
    <t>10,00руб</t>
  </si>
  <si>
    <t>Рыба тушоная с овощами в томате</t>
  </si>
  <si>
    <t>Пюре картофельное</t>
  </si>
  <si>
    <t>16,29 руб</t>
  </si>
  <si>
    <t>18руб</t>
  </si>
  <si>
    <t>2,4 руб</t>
  </si>
  <si>
    <t>Сосиска отварная</t>
  </si>
  <si>
    <t>Каша геркулесовая</t>
  </si>
  <si>
    <t>26,00руб</t>
  </si>
  <si>
    <t>29,83 руб</t>
  </si>
  <si>
    <t>22,40руб</t>
  </si>
  <si>
    <t>13руб</t>
  </si>
  <si>
    <t>22,4 руб</t>
  </si>
  <si>
    <t>Пирожное "Чоко Пай"</t>
  </si>
  <si>
    <t>11,25 руб</t>
  </si>
  <si>
    <t>10,00 руб</t>
  </si>
  <si>
    <t>25,50руб</t>
  </si>
  <si>
    <t>26,91руб</t>
  </si>
  <si>
    <t>32 40 руб</t>
  </si>
  <si>
    <t>15 руб</t>
  </si>
  <si>
    <t>12,00 руб</t>
  </si>
  <si>
    <t>20,71руб</t>
  </si>
  <si>
    <t>11,00руб</t>
  </si>
  <si>
    <t>29,4руб</t>
  </si>
  <si>
    <t>15,00руб</t>
  </si>
  <si>
    <t>17,00руб</t>
  </si>
  <si>
    <t>27,3 руб</t>
  </si>
  <si>
    <t>10,35руб</t>
  </si>
  <si>
    <t>4,5 руб</t>
  </si>
  <si>
    <t>з,86</t>
  </si>
  <si>
    <t>24,86руб</t>
  </si>
  <si>
    <t>11,50руб</t>
  </si>
  <si>
    <t>4,40руб</t>
  </si>
  <si>
    <t>Апельсин</t>
  </si>
  <si>
    <t>34,50руб</t>
  </si>
  <si>
    <t>10,70руб</t>
  </si>
  <si>
    <t>26,54руб</t>
  </si>
  <si>
    <t>13,10руб</t>
  </si>
  <si>
    <t>29,60руб</t>
  </si>
  <si>
    <t>30,34руб</t>
  </si>
  <si>
    <t>бб</t>
  </si>
  <si>
    <t>Зефир</t>
  </si>
  <si>
    <t>13,2 руб</t>
  </si>
  <si>
    <t>Хлеб пшеничный</t>
  </si>
  <si>
    <t>2,40 руб</t>
  </si>
  <si>
    <t>10,45 руб</t>
  </si>
  <si>
    <t>Пирожное Чоко Пай</t>
  </si>
  <si>
    <t>15,00 руб</t>
  </si>
  <si>
    <t>13,25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</si>
</sst>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N196" sqref="N19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39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50</v>
      </c>
      <c r="F14" s="43">
        <v>100</v>
      </c>
      <c r="G14" s="43">
        <v>8.2899999999999991</v>
      </c>
      <c r="H14" s="43">
        <v>6.8</v>
      </c>
      <c r="I14" s="43">
        <v>24.73</v>
      </c>
      <c r="J14" s="43">
        <v>187.24</v>
      </c>
      <c r="K14" s="44">
        <v>49</v>
      </c>
      <c r="L14" s="43" t="s">
        <v>65</v>
      </c>
    </row>
    <row r="15" spans="1:12" ht="14.4" x14ac:dyDescent="0.3">
      <c r="A15" s="23"/>
      <c r="B15" s="15"/>
      <c r="C15" s="11"/>
      <c r="D15" s="7" t="s">
        <v>27</v>
      </c>
      <c r="E15" s="42" t="s">
        <v>64</v>
      </c>
      <c r="F15" s="43">
        <v>200</v>
      </c>
      <c r="G15" s="43">
        <v>5.83</v>
      </c>
      <c r="H15" s="43">
        <v>4.5599999999999996</v>
      </c>
      <c r="I15" s="43">
        <v>13.19</v>
      </c>
      <c r="J15" s="43">
        <v>118.8</v>
      </c>
      <c r="K15" s="44">
        <v>137</v>
      </c>
      <c r="L15" s="43" t="s">
        <v>69</v>
      </c>
    </row>
    <row r="16" spans="1:12" ht="14.4" x14ac:dyDescent="0.3">
      <c r="A16" s="23"/>
      <c r="B16" s="15"/>
      <c r="C16" s="11"/>
      <c r="D16" s="7" t="s">
        <v>28</v>
      </c>
      <c r="E16" s="42" t="s">
        <v>42</v>
      </c>
      <c r="F16" s="43">
        <v>100</v>
      </c>
      <c r="G16" s="43">
        <v>8.51</v>
      </c>
      <c r="H16" s="43">
        <v>10.72</v>
      </c>
      <c r="I16" s="43">
        <v>7.76</v>
      </c>
      <c r="J16" s="43">
        <v>169.57</v>
      </c>
      <c r="K16" s="44">
        <v>498</v>
      </c>
      <c r="L16" s="43" t="s">
        <v>116</v>
      </c>
    </row>
    <row r="17" spans="1:12" ht="14.4" x14ac:dyDescent="0.3">
      <c r="A17" s="23"/>
      <c r="B17" s="15"/>
      <c r="C17" s="11"/>
      <c r="D17" s="7" t="s">
        <v>29</v>
      </c>
      <c r="E17" s="42" t="s">
        <v>66</v>
      </c>
      <c r="F17" s="43">
        <v>200</v>
      </c>
      <c r="G17" s="43">
        <v>7.46</v>
      </c>
      <c r="H17" s="43">
        <v>5.61</v>
      </c>
      <c r="I17" s="43">
        <v>35.840000000000003</v>
      </c>
      <c r="J17" s="43">
        <v>230.45</v>
      </c>
      <c r="K17" s="44">
        <v>679</v>
      </c>
      <c r="L17" s="43" t="s">
        <v>117</v>
      </c>
    </row>
    <row r="18" spans="1:12" ht="14.4" x14ac:dyDescent="0.3">
      <c r="A18" s="23"/>
      <c r="B18" s="15"/>
      <c r="C18" s="11"/>
      <c r="D18" s="7" t="s">
        <v>30</v>
      </c>
      <c r="E18" s="42" t="s">
        <v>67</v>
      </c>
      <c r="F18" s="43">
        <v>200</v>
      </c>
      <c r="G18" s="43">
        <v>0</v>
      </c>
      <c r="H18" s="43">
        <v>0</v>
      </c>
      <c r="I18" s="43">
        <v>20.2</v>
      </c>
      <c r="J18" s="43">
        <v>85.34</v>
      </c>
      <c r="K18" s="44">
        <v>707</v>
      </c>
      <c r="L18" s="43" t="s">
        <v>84</v>
      </c>
    </row>
    <row r="19" spans="1:12" ht="14.4" x14ac:dyDescent="0.3">
      <c r="A19" s="23"/>
      <c r="B19" s="15"/>
      <c r="C19" s="11"/>
      <c r="D19" s="7" t="s">
        <v>31</v>
      </c>
      <c r="E19" s="42"/>
      <c r="F19" s="43">
        <v>40</v>
      </c>
      <c r="G19" s="43">
        <v>3.28</v>
      </c>
      <c r="H19" s="43">
        <v>0.56000000000000005</v>
      </c>
      <c r="I19" s="43">
        <v>0.52</v>
      </c>
      <c r="J19" s="43">
        <v>78</v>
      </c>
      <c r="K19" s="44"/>
      <c r="L19" s="43" t="s">
        <v>73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 t="s">
        <v>68</v>
      </c>
      <c r="F21" s="43">
        <v>40</v>
      </c>
      <c r="G21" s="43">
        <v>5.0999999999999996</v>
      </c>
      <c r="H21" s="43">
        <v>4.5999999999999996</v>
      </c>
      <c r="I21" s="43">
        <v>0.3</v>
      </c>
      <c r="J21" s="43">
        <v>63</v>
      </c>
      <c r="K21" s="44">
        <v>337</v>
      </c>
      <c r="L21" s="43" t="s">
        <v>111</v>
      </c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880</v>
      </c>
      <c r="G23" s="19">
        <f t="shared" ref="G23:J23" si="2">SUM(G14:G22)</f>
        <v>38.47</v>
      </c>
      <c r="H23" s="19">
        <f t="shared" si="2"/>
        <v>32.849999999999994</v>
      </c>
      <c r="I23" s="19">
        <f t="shared" si="2"/>
        <v>102.54</v>
      </c>
      <c r="J23" s="19">
        <f t="shared" si="2"/>
        <v>932.4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880</v>
      </c>
      <c r="G24" s="32">
        <f t="shared" ref="G24:J24" si="4">G13+G23</f>
        <v>38.47</v>
      </c>
      <c r="H24" s="32">
        <f t="shared" si="4"/>
        <v>32.849999999999994</v>
      </c>
      <c r="I24" s="32">
        <f t="shared" si="4"/>
        <v>102.54</v>
      </c>
      <c r="J24" s="32">
        <f t="shared" si="4"/>
        <v>932.4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46</v>
      </c>
      <c r="F34" s="43">
        <v>250</v>
      </c>
      <c r="G34" s="43">
        <v>9.3000000000000007</v>
      </c>
      <c r="H34" s="43">
        <v>7.27</v>
      </c>
      <c r="I34" s="43">
        <v>11.92</v>
      </c>
      <c r="J34" s="43">
        <v>132.4</v>
      </c>
      <c r="K34" s="44">
        <v>110</v>
      </c>
      <c r="L34" s="43" t="s">
        <v>71</v>
      </c>
    </row>
    <row r="35" spans="1:12" ht="14.4" x14ac:dyDescent="0.3">
      <c r="A35" s="14"/>
      <c r="B35" s="15"/>
      <c r="C35" s="11"/>
      <c r="D35" s="7" t="s">
        <v>28</v>
      </c>
      <c r="E35" s="42" t="s">
        <v>52</v>
      </c>
      <c r="F35" s="43">
        <v>180</v>
      </c>
      <c r="G35" s="43">
        <v>12.71</v>
      </c>
      <c r="H35" s="43">
        <v>7.85</v>
      </c>
      <c r="I35" s="43">
        <v>26.8</v>
      </c>
      <c r="J35" s="43">
        <v>220</v>
      </c>
      <c r="K35" s="44">
        <v>291</v>
      </c>
      <c r="L35" s="43" t="s">
        <v>118</v>
      </c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72</v>
      </c>
      <c r="F37" s="43">
        <v>200</v>
      </c>
      <c r="G37" s="43">
        <v>0.04</v>
      </c>
      <c r="H37" s="43">
        <v>0</v>
      </c>
      <c r="I37" s="43">
        <v>24.76</v>
      </c>
      <c r="J37" s="43">
        <v>0</v>
      </c>
      <c r="K37" s="44">
        <v>868</v>
      </c>
      <c r="L37" s="43" t="s">
        <v>115</v>
      </c>
    </row>
    <row r="38" spans="1:12" ht="14.4" x14ac:dyDescent="0.3">
      <c r="A38" s="14"/>
      <c r="B38" s="15"/>
      <c r="C38" s="11"/>
      <c r="D38" s="7" t="s">
        <v>31</v>
      </c>
      <c r="E38" s="42"/>
      <c r="F38" s="43">
        <v>40</v>
      </c>
      <c r="G38" s="43">
        <v>3.28</v>
      </c>
      <c r="H38" s="43">
        <v>0.56000000000000005</v>
      </c>
      <c r="I38" s="43">
        <v>0.52</v>
      </c>
      <c r="J38" s="43">
        <v>78</v>
      </c>
      <c r="K38" s="44"/>
      <c r="L38" s="43" t="s">
        <v>73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 t="s">
        <v>74</v>
      </c>
      <c r="F40" s="43">
        <v>150</v>
      </c>
      <c r="G40" s="43">
        <v>0.6</v>
      </c>
      <c r="H40" s="43">
        <v>0.6</v>
      </c>
      <c r="I40" s="43">
        <v>14.7</v>
      </c>
      <c r="J40" s="43">
        <v>70.3</v>
      </c>
      <c r="K40" s="44"/>
      <c r="L40" s="43" t="s">
        <v>75</v>
      </c>
    </row>
    <row r="41" spans="1:12" ht="14.4" x14ac:dyDescent="0.3">
      <c r="A41" s="14"/>
      <c r="B41" s="15"/>
      <c r="C41" s="11"/>
      <c r="D41" s="6"/>
      <c r="E41" s="42" t="s">
        <v>62</v>
      </c>
      <c r="F41" s="43">
        <v>60</v>
      </c>
      <c r="G41" s="43">
        <v>3.86</v>
      </c>
      <c r="H41" s="43">
        <v>4.0999999999999996</v>
      </c>
      <c r="I41" s="43">
        <v>24.28</v>
      </c>
      <c r="J41" s="43">
        <v>138.38</v>
      </c>
      <c r="K41" s="44">
        <v>69</v>
      </c>
      <c r="L41" s="43" t="s">
        <v>76</v>
      </c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880</v>
      </c>
      <c r="G42" s="19">
        <f t="shared" ref="G42" si="10">SUM(G33:G41)</f>
        <v>29.790000000000003</v>
      </c>
      <c r="H42" s="19">
        <f t="shared" ref="H42" si="11">SUM(H33:H41)</f>
        <v>20.380000000000003</v>
      </c>
      <c r="I42" s="19">
        <f t="shared" ref="I42" si="12">SUM(I33:I41)</f>
        <v>102.98</v>
      </c>
      <c r="J42" s="19">
        <f t="shared" ref="J42:L42" si="13">SUM(J33:J41)</f>
        <v>639.07999999999993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880</v>
      </c>
      <c r="G43" s="32">
        <f t="shared" ref="G43" si="14">G32+G42</f>
        <v>29.790000000000003</v>
      </c>
      <c r="H43" s="32">
        <f t="shared" ref="H43" si="15">H32+H42</f>
        <v>20.380000000000003</v>
      </c>
      <c r="I43" s="32">
        <f t="shared" ref="I43" si="16">I32+I42</f>
        <v>102.98</v>
      </c>
      <c r="J43" s="32">
        <f t="shared" ref="J43:L43" si="17">J32+J42</f>
        <v>639.07999999999993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77</v>
      </c>
      <c r="F52" s="43">
        <v>100</v>
      </c>
      <c r="G52" s="43">
        <v>0.6</v>
      </c>
      <c r="H52" s="43">
        <v>2.9</v>
      </c>
      <c r="I52" s="43">
        <v>5.2</v>
      </c>
      <c r="J52" s="43">
        <v>50.4</v>
      </c>
      <c r="K52" s="44">
        <v>42</v>
      </c>
      <c r="L52" s="43" t="s">
        <v>102</v>
      </c>
    </row>
    <row r="53" spans="1:12" ht="14.4" x14ac:dyDescent="0.3">
      <c r="A53" s="23"/>
      <c r="B53" s="15"/>
      <c r="C53" s="11"/>
      <c r="D53" s="7" t="s">
        <v>27</v>
      </c>
      <c r="E53" s="42" t="s">
        <v>51</v>
      </c>
      <c r="F53" s="43">
        <v>250</v>
      </c>
      <c r="G53" s="43">
        <v>5.49</v>
      </c>
      <c r="H53" s="43">
        <v>5.28</v>
      </c>
      <c r="I53" s="43">
        <v>16.329999999999998</v>
      </c>
      <c r="J53" s="43">
        <v>134.75</v>
      </c>
      <c r="K53" s="44">
        <v>139</v>
      </c>
      <c r="L53" s="43" t="s">
        <v>100</v>
      </c>
    </row>
    <row r="54" spans="1:12" ht="14.4" x14ac:dyDescent="0.3">
      <c r="A54" s="23"/>
      <c r="B54" s="15"/>
      <c r="C54" s="11"/>
      <c r="D54" s="7" t="s">
        <v>28</v>
      </c>
      <c r="E54" s="42" t="s">
        <v>42</v>
      </c>
      <c r="F54" s="43">
        <v>100</v>
      </c>
      <c r="G54" s="43">
        <v>8.32</v>
      </c>
      <c r="H54" s="43">
        <v>16</v>
      </c>
      <c r="I54" s="43">
        <v>16.96</v>
      </c>
      <c r="J54" s="43">
        <v>179.2</v>
      </c>
      <c r="K54" s="44">
        <v>498</v>
      </c>
      <c r="L54" s="43" t="s">
        <v>70</v>
      </c>
    </row>
    <row r="55" spans="1:12" ht="14.4" x14ac:dyDescent="0.3">
      <c r="A55" s="23"/>
      <c r="B55" s="15"/>
      <c r="C55" s="11"/>
      <c r="D55" s="7" t="s">
        <v>29</v>
      </c>
      <c r="E55" s="42" t="s">
        <v>78</v>
      </c>
      <c r="F55" s="43">
        <v>200</v>
      </c>
      <c r="G55" s="43">
        <v>2.1</v>
      </c>
      <c r="H55" s="43">
        <v>6.4</v>
      </c>
      <c r="I55" s="43">
        <v>18.5</v>
      </c>
      <c r="J55" s="43">
        <v>121</v>
      </c>
      <c r="K55" s="44">
        <v>216</v>
      </c>
      <c r="L55" s="43" t="s">
        <v>101</v>
      </c>
    </row>
    <row r="56" spans="1:12" ht="14.4" x14ac:dyDescent="0.3">
      <c r="A56" s="23"/>
      <c r="B56" s="15"/>
      <c r="C56" s="11"/>
      <c r="D56" s="7" t="s">
        <v>30</v>
      </c>
      <c r="E56" s="42" t="s">
        <v>79</v>
      </c>
      <c r="F56" s="43">
        <v>200</v>
      </c>
      <c r="G56" s="43">
        <v>3.52</v>
      </c>
      <c r="H56" s="43">
        <v>3.72</v>
      </c>
      <c r="I56" s="43">
        <v>25.49</v>
      </c>
      <c r="J56" s="43">
        <v>145.19999999999999</v>
      </c>
      <c r="K56" s="44">
        <v>692</v>
      </c>
      <c r="L56" s="43" t="s">
        <v>80</v>
      </c>
    </row>
    <row r="57" spans="1:12" ht="14.4" x14ac:dyDescent="0.3">
      <c r="A57" s="23"/>
      <c r="B57" s="15"/>
      <c r="C57" s="11"/>
      <c r="D57" s="7" t="s">
        <v>31</v>
      </c>
      <c r="E57" s="42"/>
      <c r="F57" s="43">
        <v>40</v>
      </c>
      <c r="G57" s="43">
        <v>3.28</v>
      </c>
      <c r="H57" s="43">
        <v>0.56000000000000005</v>
      </c>
      <c r="I57" s="43">
        <v>0.52</v>
      </c>
      <c r="J57" s="43">
        <v>78</v>
      </c>
      <c r="K57" s="44"/>
      <c r="L57" s="43" t="s">
        <v>73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 t="s">
        <v>121</v>
      </c>
      <c r="F59" s="43">
        <v>60</v>
      </c>
      <c r="G59" s="43">
        <v>3.86</v>
      </c>
      <c r="H59" s="43">
        <v>4.0999999999999996</v>
      </c>
      <c r="I59" s="43">
        <v>24.26</v>
      </c>
      <c r="J59" s="43">
        <v>138.38</v>
      </c>
      <c r="K59" s="44">
        <v>69</v>
      </c>
      <c r="L59" s="43" t="s">
        <v>122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950</v>
      </c>
      <c r="G61" s="19">
        <f t="shared" ref="G61" si="22">SUM(G52:G60)</f>
        <v>27.17</v>
      </c>
      <c r="H61" s="19">
        <f t="shared" ref="H61" si="23">SUM(H52:H60)</f>
        <v>38.96</v>
      </c>
      <c r="I61" s="19">
        <f t="shared" ref="I61" si="24">SUM(I52:I60)</f>
        <v>107.25999999999999</v>
      </c>
      <c r="J61" s="19">
        <f t="shared" ref="J61:L61" si="25">SUM(J52:J60)</f>
        <v>846.93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950</v>
      </c>
      <c r="G62" s="32">
        <f t="shared" ref="G62" si="26">G51+G61</f>
        <v>27.17</v>
      </c>
      <c r="H62" s="32">
        <f t="shared" ref="H62" si="27">H51+H61</f>
        <v>38.96</v>
      </c>
      <c r="I62" s="32">
        <f t="shared" ref="I62" si="28">I51+I61</f>
        <v>107.25999999999999</v>
      </c>
      <c r="J62" s="32">
        <f t="shared" ref="J62:L62" si="29">J51+J61</f>
        <v>846.93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77</v>
      </c>
      <c r="F71" s="43">
        <v>100</v>
      </c>
      <c r="G71" s="43">
        <v>0.85</v>
      </c>
      <c r="H71" s="43">
        <v>3.05</v>
      </c>
      <c r="I71" s="43">
        <v>5.41</v>
      </c>
      <c r="J71" s="43">
        <v>52.44</v>
      </c>
      <c r="K71" s="44">
        <v>42</v>
      </c>
      <c r="L71" s="43" t="s">
        <v>80</v>
      </c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81</v>
      </c>
      <c r="F73" s="43">
        <v>100</v>
      </c>
      <c r="G73" s="43">
        <v>10.6</v>
      </c>
      <c r="H73" s="43">
        <v>5.4</v>
      </c>
      <c r="I73" s="43">
        <v>5.6</v>
      </c>
      <c r="J73" s="43">
        <v>128</v>
      </c>
      <c r="K73" s="44">
        <v>374</v>
      </c>
      <c r="L73" s="43" t="s">
        <v>119</v>
      </c>
    </row>
    <row r="74" spans="1:12" ht="14.4" x14ac:dyDescent="0.3">
      <c r="A74" s="23"/>
      <c r="B74" s="15"/>
      <c r="C74" s="11"/>
      <c r="D74" s="7" t="s">
        <v>29</v>
      </c>
      <c r="E74" s="42" t="s">
        <v>82</v>
      </c>
      <c r="F74" s="43">
        <v>180</v>
      </c>
      <c r="G74" s="43">
        <v>3.9</v>
      </c>
      <c r="H74" s="43">
        <v>5.6</v>
      </c>
      <c r="I74" s="43">
        <v>9.6</v>
      </c>
      <c r="J74" s="43">
        <v>148.68</v>
      </c>
      <c r="K74" s="44">
        <v>694</v>
      </c>
      <c r="L74" s="43" t="s">
        <v>83</v>
      </c>
    </row>
    <row r="75" spans="1:12" ht="14.4" x14ac:dyDescent="0.3">
      <c r="A75" s="23"/>
      <c r="B75" s="15"/>
      <c r="C75" s="11"/>
      <c r="D75" s="7" t="s">
        <v>30</v>
      </c>
      <c r="E75" s="42" t="s">
        <v>67</v>
      </c>
      <c r="F75" s="43">
        <v>200</v>
      </c>
      <c r="G75" s="43">
        <v>0</v>
      </c>
      <c r="H75" s="43">
        <v>0</v>
      </c>
      <c r="I75" s="43">
        <v>20.2</v>
      </c>
      <c r="J75" s="43">
        <v>85.34</v>
      </c>
      <c r="K75" s="44">
        <v>707</v>
      </c>
      <c r="L75" s="43" t="s">
        <v>84</v>
      </c>
    </row>
    <row r="76" spans="1:12" ht="14.4" x14ac:dyDescent="0.3">
      <c r="A76" s="23"/>
      <c r="B76" s="15"/>
      <c r="C76" s="11"/>
      <c r="D76" s="7" t="s">
        <v>31</v>
      </c>
      <c r="E76" s="42"/>
      <c r="F76" s="43">
        <v>40</v>
      </c>
      <c r="G76" s="43">
        <v>3.28</v>
      </c>
      <c r="H76" s="43">
        <v>0.56000000000000005</v>
      </c>
      <c r="I76" s="43">
        <v>0.52</v>
      </c>
      <c r="J76" s="43">
        <v>78</v>
      </c>
      <c r="K76" s="44"/>
      <c r="L76" s="43" t="s">
        <v>85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 t="s">
        <v>62</v>
      </c>
      <c r="F78" s="43">
        <v>60</v>
      </c>
      <c r="G78" s="43">
        <v>3.86</v>
      </c>
      <c r="H78" s="43">
        <v>4.0999999999999996</v>
      </c>
      <c r="I78" s="43">
        <v>24.26</v>
      </c>
      <c r="J78" s="43">
        <v>138.38</v>
      </c>
      <c r="K78" s="44">
        <v>69</v>
      </c>
      <c r="L78" s="43" t="s">
        <v>103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680</v>
      </c>
      <c r="G80" s="19">
        <f t="shared" ref="G80" si="34">SUM(G71:G79)</f>
        <v>22.49</v>
      </c>
      <c r="H80" s="19">
        <f t="shared" ref="H80" si="35">SUM(H71:H79)</f>
        <v>18.71</v>
      </c>
      <c r="I80" s="19">
        <f t="shared" ref="I80" si="36">SUM(I71:I79)</f>
        <v>65.59</v>
      </c>
      <c r="J80" s="19">
        <f t="shared" ref="J80:L80" si="37">SUM(J71:J79)</f>
        <v>630.84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680</v>
      </c>
      <c r="G81" s="32">
        <f t="shared" ref="G81" si="38">G70+G80</f>
        <v>22.49</v>
      </c>
      <c r="H81" s="32">
        <f t="shared" ref="H81" si="39">H70+H80</f>
        <v>18.71</v>
      </c>
      <c r="I81" s="32">
        <f t="shared" ref="I81" si="40">I70+I80</f>
        <v>65.59</v>
      </c>
      <c r="J81" s="32">
        <f t="shared" ref="J81:L81" si="41">J70+J80</f>
        <v>630.84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86</v>
      </c>
      <c r="F92" s="43">
        <v>100</v>
      </c>
      <c r="G92" s="43">
        <v>14.3</v>
      </c>
      <c r="H92" s="43">
        <v>1.6</v>
      </c>
      <c r="I92" s="43">
        <v>1.6</v>
      </c>
      <c r="J92" s="43">
        <v>2</v>
      </c>
      <c r="K92" s="44">
        <v>413</v>
      </c>
      <c r="L92" s="43" t="s">
        <v>88</v>
      </c>
    </row>
    <row r="93" spans="1:12" ht="14.4" x14ac:dyDescent="0.3">
      <c r="A93" s="23"/>
      <c r="B93" s="15"/>
      <c r="C93" s="11"/>
      <c r="D93" s="7" t="s">
        <v>29</v>
      </c>
      <c r="E93" s="42" t="s">
        <v>87</v>
      </c>
      <c r="F93" s="43">
        <v>150</v>
      </c>
      <c r="G93" s="43">
        <v>10</v>
      </c>
      <c r="H93" s="43">
        <v>16.7</v>
      </c>
      <c r="I93" s="43">
        <v>1.9</v>
      </c>
      <c r="J93" s="43">
        <v>199</v>
      </c>
      <c r="K93" s="44">
        <v>508</v>
      </c>
      <c r="L93" s="43" t="s">
        <v>89</v>
      </c>
    </row>
    <row r="94" spans="1:12" ht="14.4" x14ac:dyDescent="0.3">
      <c r="A94" s="23"/>
      <c r="B94" s="15"/>
      <c r="C94" s="11"/>
      <c r="D94" s="7" t="s">
        <v>30</v>
      </c>
      <c r="E94" s="42" t="s">
        <v>49</v>
      </c>
      <c r="F94" s="43">
        <v>200</v>
      </c>
      <c r="G94" s="43">
        <v>0.2</v>
      </c>
      <c r="H94" s="43">
        <v>0</v>
      </c>
      <c r="I94" s="43">
        <v>14</v>
      </c>
      <c r="J94" s="43">
        <v>56</v>
      </c>
      <c r="K94" s="44">
        <v>685</v>
      </c>
      <c r="L94" s="43" t="s">
        <v>120</v>
      </c>
    </row>
    <row r="95" spans="1:12" ht="14.4" x14ac:dyDescent="0.3">
      <c r="A95" s="23"/>
      <c r="B95" s="15"/>
      <c r="C95" s="11"/>
      <c r="D95" s="7" t="s">
        <v>31</v>
      </c>
      <c r="E95" s="42" t="s">
        <v>59</v>
      </c>
      <c r="F95" s="43">
        <v>50</v>
      </c>
      <c r="G95" s="43">
        <v>2.2000000000000002</v>
      </c>
      <c r="H95" s="43">
        <v>3.72</v>
      </c>
      <c r="I95" s="43">
        <v>13.6</v>
      </c>
      <c r="J95" s="43">
        <v>230</v>
      </c>
      <c r="K95" s="44">
        <v>1</v>
      </c>
      <c r="L95" s="43" t="s">
        <v>90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 t="s">
        <v>60</v>
      </c>
      <c r="F97" s="43">
        <v>17</v>
      </c>
      <c r="G97" s="43">
        <v>3.12</v>
      </c>
      <c r="H97" s="43">
        <v>7.57</v>
      </c>
      <c r="I97" s="43">
        <v>19.57</v>
      </c>
      <c r="J97" s="43">
        <v>161.30000000000001</v>
      </c>
      <c r="K97" s="44">
        <v>97</v>
      </c>
      <c r="L97" s="43">
        <v>7.65</v>
      </c>
    </row>
    <row r="98" spans="1:12" ht="14.4" x14ac:dyDescent="0.3">
      <c r="A98" s="23"/>
      <c r="B98" s="15"/>
      <c r="C98" s="11"/>
      <c r="D98" s="6"/>
      <c r="E98" s="42" t="s">
        <v>74</v>
      </c>
      <c r="F98" s="43">
        <v>150</v>
      </c>
      <c r="G98" s="43">
        <v>0.6</v>
      </c>
      <c r="H98" s="43">
        <v>14</v>
      </c>
      <c r="I98" s="43">
        <v>56</v>
      </c>
      <c r="J98" s="43">
        <v>70.3</v>
      </c>
      <c r="K98" s="44"/>
      <c r="L98" s="43">
        <v>11.25</v>
      </c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667</v>
      </c>
      <c r="G99" s="19">
        <f t="shared" ref="G99" si="46">SUM(G90:G98)</f>
        <v>30.42</v>
      </c>
      <c r="H99" s="19">
        <f t="shared" ref="H99" si="47">SUM(H90:H98)</f>
        <v>43.59</v>
      </c>
      <c r="I99" s="19">
        <f t="shared" ref="I99" si="48">SUM(I90:I98)</f>
        <v>106.67</v>
      </c>
      <c r="J99" s="19">
        <f t="shared" ref="J99:L99" si="49">SUM(J90:J98)</f>
        <v>718.59999999999991</v>
      </c>
      <c r="K99" s="25"/>
      <c r="L99" s="19">
        <f t="shared" si="49"/>
        <v>18.899999999999999</v>
      </c>
    </row>
    <row r="100" spans="1:12" ht="15.75" customHeigh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667</v>
      </c>
      <c r="G100" s="32">
        <f t="shared" ref="G100" si="50">G89+G99</f>
        <v>30.42</v>
      </c>
      <c r="H100" s="32">
        <f t="shared" ref="H100" si="51">H89+H99</f>
        <v>43.59</v>
      </c>
      <c r="I100" s="32">
        <f t="shared" ref="I100" si="52">I89+I99</f>
        <v>106.67</v>
      </c>
      <c r="J100" s="32">
        <f t="shared" ref="J100:L100" si="53">J89+J99</f>
        <v>718.59999999999991</v>
      </c>
      <c r="K100" s="32"/>
      <c r="L100" s="32">
        <f t="shared" si="53"/>
        <v>18.899999999999999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44</v>
      </c>
      <c r="F109" s="43">
        <v>60</v>
      </c>
      <c r="G109" s="43">
        <v>0.56999999999999995</v>
      </c>
      <c r="H109" s="43">
        <v>4.3</v>
      </c>
      <c r="I109" s="43">
        <v>15.2</v>
      </c>
      <c r="J109" s="43">
        <v>65.400000000000006</v>
      </c>
      <c r="K109" s="44">
        <v>49</v>
      </c>
      <c r="L109" s="43" t="s">
        <v>104</v>
      </c>
    </row>
    <row r="110" spans="1:12" ht="14.4" x14ac:dyDescent="0.3">
      <c r="A110" s="23"/>
      <c r="B110" s="15"/>
      <c r="C110" s="11"/>
      <c r="D110" s="7" t="s">
        <v>27</v>
      </c>
      <c r="E110" s="42" t="s">
        <v>41</v>
      </c>
      <c r="F110" s="43">
        <v>250</v>
      </c>
      <c r="G110" s="43">
        <v>2.5</v>
      </c>
      <c r="H110" s="43">
        <v>3</v>
      </c>
      <c r="I110" s="43">
        <v>18.3</v>
      </c>
      <c r="J110" s="43">
        <v>113</v>
      </c>
      <c r="K110" s="44">
        <v>204</v>
      </c>
      <c r="L110" s="51" t="s">
        <v>63</v>
      </c>
    </row>
    <row r="111" spans="1:12" ht="14.4" x14ac:dyDescent="0.3">
      <c r="A111" s="23"/>
      <c r="B111" s="15"/>
      <c r="C111" s="11"/>
      <c r="D111" s="7" t="s">
        <v>28</v>
      </c>
      <c r="E111" s="42" t="s">
        <v>42</v>
      </c>
      <c r="F111" s="43">
        <v>100</v>
      </c>
      <c r="G111" s="43">
        <v>8.51</v>
      </c>
      <c r="H111" s="43">
        <v>10.72</v>
      </c>
      <c r="I111" s="43">
        <v>9.76</v>
      </c>
      <c r="J111" s="43">
        <v>169.57</v>
      </c>
      <c r="K111" s="44">
        <v>498</v>
      </c>
      <c r="L111" s="43">
        <v>26.91</v>
      </c>
    </row>
    <row r="112" spans="1:12" ht="14.4" x14ac:dyDescent="0.3">
      <c r="A112" s="23"/>
      <c r="B112" s="15"/>
      <c r="C112" s="11"/>
      <c r="D112" s="7" t="s">
        <v>29</v>
      </c>
      <c r="E112" s="42" t="s">
        <v>43</v>
      </c>
      <c r="F112" s="43">
        <v>200</v>
      </c>
      <c r="G112" s="43">
        <v>8.8000000000000007</v>
      </c>
      <c r="H112" s="43">
        <v>5.84</v>
      </c>
      <c r="I112" s="43">
        <v>47.02</v>
      </c>
      <c r="J112" s="43">
        <v>284.94</v>
      </c>
      <c r="K112" s="44">
        <v>679</v>
      </c>
      <c r="L112" s="51" t="s">
        <v>91</v>
      </c>
    </row>
    <row r="113" spans="1:12" ht="14.4" x14ac:dyDescent="0.3">
      <c r="A113" s="23"/>
      <c r="B113" s="15"/>
      <c r="C113" s="11"/>
      <c r="D113" s="7" t="s">
        <v>30</v>
      </c>
      <c r="E113" s="42" t="s">
        <v>45</v>
      </c>
      <c r="F113" s="43">
        <v>200</v>
      </c>
      <c r="G113" s="43">
        <v>0.04</v>
      </c>
      <c r="H113" s="43">
        <v>0</v>
      </c>
      <c r="I113" s="43">
        <v>24.76</v>
      </c>
      <c r="J113" s="43">
        <v>94.2</v>
      </c>
      <c r="K113" s="44">
        <v>868</v>
      </c>
      <c r="L113" s="43" t="s">
        <v>115</v>
      </c>
    </row>
    <row r="114" spans="1:12" ht="14.4" x14ac:dyDescent="0.3">
      <c r="A114" s="23"/>
      <c r="B114" s="15"/>
      <c r="C114" s="11"/>
      <c r="D114" s="7" t="s">
        <v>31</v>
      </c>
      <c r="E114" s="42"/>
      <c r="F114" s="43">
        <v>40</v>
      </c>
      <c r="G114" s="43">
        <v>3.28</v>
      </c>
      <c r="H114" s="43">
        <v>0.56000000000000005</v>
      </c>
      <c r="I114" s="43">
        <v>0.52</v>
      </c>
      <c r="J114" s="43">
        <v>78</v>
      </c>
      <c r="K114" s="44"/>
      <c r="L114" s="43" t="s">
        <v>85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51"/>
    </row>
    <row r="116" spans="1:12" ht="14.4" x14ac:dyDescent="0.3">
      <c r="A116" s="23"/>
      <c r="B116" s="15"/>
      <c r="C116" s="11"/>
      <c r="D116" s="6"/>
      <c r="E116" s="42" t="s">
        <v>62</v>
      </c>
      <c r="F116" s="43">
        <v>60</v>
      </c>
      <c r="G116" s="52"/>
      <c r="H116" s="43">
        <v>4.0999999999999996</v>
      </c>
      <c r="I116" s="43">
        <v>24.26</v>
      </c>
      <c r="J116" s="43">
        <v>138</v>
      </c>
      <c r="K116" s="44">
        <v>69</v>
      </c>
      <c r="L116" s="43" t="s">
        <v>76</v>
      </c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910</v>
      </c>
      <c r="G118" s="19">
        <f t="shared" ref="G118:J118" si="56">SUM(G109:G117)</f>
        <v>23.700000000000003</v>
      </c>
      <c r="H118" s="19">
        <f t="shared" si="56"/>
        <v>28.519999999999996</v>
      </c>
      <c r="I118" s="19">
        <f t="shared" si="56"/>
        <v>139.82</v>
      </c>
      <c r="J118" s="19">
        <f t="shared" si="56"/>
        <v>943.11000000000013</v>
      </c>
      <c r="K118" s="25"/>
      <c r="L118" s="19">
        <f t="shared" ref="L118" si="57">SUM(L109:L117)</f>
        <v>26.91</v>
      </c>
    </row>
    <row r="119" spans="1:12" ht="14.4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910</v>
      </c>
      <c r="G119" s="32">
        <f t="shared" ref="G119" si="58">G108+G118</f>
        <v>23.700000000000003</v>
      </c>
      <c r="H119" s="32">
        <f t="shared" ref="H119" si="59">H108+H118</f>
        <v>28.519999999999996</v>
      </c>
      <c r="I119" s="32">
        <f t="shared" ref="I119" si="60">I108+I118</f>
        <v>139.82</v>
      </c>
      <c r="J119" s="32">
        <f t="shared" ref="J119:L119" si="61">J108+J118</f>
        <v>943.11000000000013</v>
      </c>
      <c r="K119" s="32"/>
      <c r="L119" s="32">
        <f t="shared" si="61"/>
        <v>26.91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68</v>
      </c>
      <c r="F128" s="43">
        <v>40</v>
      </c>
      <c r="G128" s="43">
        <v>5.0999999999999996</v>
      </c>
      <c r="H128" s="43">
        <v>4.5999999999999996</v>
      </c>
      <c r="I128" s="43">
        <v>0.3</v>
      </c>
      <c r="J128" s="43">
        <v>63</v>
      </c>
      <c r="K128" s="44">
        <v>337</v>
      </c>
      <c r="L128" s="43" t="s">
        <v>111</v>
      </c>
    </row>
    <row r="129" spans="1:12" ht="14.4" x14ac:dyDescent="0.3">
      <c r="A129" s="14"/>
      <c r="B129" s="15"/>
      <c r="C129" s="11"/>
      <c r="D129" s="7" t="s">
        <v>27</v>
      </c>
      <c r="E129" s="42" t="s">
        <v>46</v>
      </c>
      <c r="F129" s="43">
        <v>250</v>
      </c>
      <c r="G129" s="43">
        <v>2</v>
      </c>
      <c r="H129" s="43">
        <v>5.2</v>
      </c>
      <c r="I129" s="43">
        <v>13.1</v>
      </c>
      <c r="J129" s="43">
        <v>106</v>
      </c>
      <c r="K129" s="44">
        <v>110</v>
      </c>
      <c r="L129" s="43" t="s">
        <v>105</v>
      </c>
    </row>
    <row r="130" spans="1:12" ht="14.4" x14ac:dyDescent="0.3">
      <c r="A130" s="14"/>
      <c r="B130" s="15"/>
      <c r="C130" s="11"/>
      <c r="D130" s="7" t="s">
        <v>28</v>
      </c>
      <c r="E130" s="42" t="s">
        <v>47</v>
      </c>
      <c r="F130" s="43">
        <v>150</v>
      </c>
      <c r="G130" s="43">
        <v>11.4</v>
      </c>
      <c r="H130" s="43">
        <v>7.3</v>
      </c>
      <c r="I130" s="43">
        <v>0</v>
      </c>
      <c r="J130" s="43">
        <v>114</v>
      </c>
      <c r="K130" s="44">
        <v>637</v>
      </c>
      <c r="L130" s="43" t="s">
        <v>106</v>
      </c>
    </row>
    <row r="131" spans="1:12" ht="14.4" x14ac:dyDescent="0.3">
      <c r="A131" s="14"/>
      <c r="B131" s="15"/>
      <c r="C131" s="11"/>
      <c r="D131" s="7" t="s">
        <v>29</v>
      </c>
      <c r="E131" s="42" t="s">
        <v>48</v>
      </c>
      <c r="F131" s="43">
        <v>200</v>
      </c>
      <c r="G131" s="43">
        <v>7.36</v>
      </c>
      <c r="H131" s="43">
        <v>6.02</v>
      </c>
      <c r="I131" s="43">
        <v>35.26</v>
      </c>
      <c r="J131" s="43">
        <v>224.6</v>
      </c>
      <c r="K131" s="44">
        <v>688</v>
      </c>
      <c r="L131" s="43" t="s">
        <v>107</v>
      </c>
    </row>
    <row r="132" spans="1:12" ht="14.4" x14ac:dyDescent="0.3">
      <c r="A132" s="14"/>
      <c r="B132" s="15"/>
      <c r="C132" s="11"/>
      <c r="D132" s="7" t="s">
        <v>30</v>
      </c>
      <c r="E132" s="42" t="s">
        <v>49</v>
      </c>
      <c r="F132" s="43">
        <v>200</v>
      </c>
      <c r="G132" s="43">
        <v>0.2</v>
      </c>
      <c r="H132" s="43">
        <v>0</v>
      </c>
      <c r="I132" s="43">
        <v>14</v>
      </c>
      <c r="J132" s="43">
        <v>56</v>
      </c>
      <c r="K132" s="44">
        <v>685</v>
      </c>
      <c r="L132" s="43" t="s">
        <v>108</v>
      </c>
    </row>
    <row r="133" spans="1:12" ht="14.4" x14ac:dyDescent="0.3">
      <c r="A133" s="14"/>
      <c r="B133" s="15"/>
      <c r="C133" s="11"/>
      <c r="D133" s="7" t="s">
        <v>31</v>
      </c>
      <c r="E133" s="42"/>
      <c r="F133" s="43">
        <v>40</v>
      </c>
      <c r="G133" s="43">
        <v>3.28</v>
      </c>
      <c r="H133" s="43">
        <v>0.56000000000000005</v>
      </c>
      <c r="I133" s="43">
        <v>0.52</v>
      </c>
      <c r="J133" s="43">
        <v>78</v>
      </c>
      <c r="K133" s="44"/>
      <c r="L133" s="43" t="s">
        <v>73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 t="s">
        <v>74</v>
      </c>
      <c r="F135" s="43">
        <v>150</v>
      </c>
      <c r="G135" s="43">
        <v>0.6</v>
      </c>
      <c r="H135" s="43">
        <v>0.6</v>
      </c>
      <c r="I135" s="43">
        <v>14.7</v>
      </c>
      <c r="J135" s="43">
        <v>70.3</v>
      </c>
      <c r="K135" s="44"/>
      <c r="L135" s="43" t="s">
        <v>94</v>
      </c>
    </row>
    <row r="136" spans="1:12" ht="14.4" x14ac:dyDescent="0.3">
      <c r="A136" s="14"/>
      <c r="B136" s="15"/>
      <c r="C136" s="11"/>
      <c r="D136" s="6"/>
      <c r="E136" s="42" t="s">
        <v>93</v>
      </c>
      <c r="F136" s="43">
        <v>35</v>
      </c>
      <c r="G136" s="43">
        <v>3.86</v>
      </c>
      <c r="H136" s="43">
        <v>4.0999999999999996</v>
      </c>
      <c r="I136" s="43">
        <v>24.26</v>
      </c>
      <c r="J136" s="43">
        <v>138.38</v>
      </c>
      <c r="K136" s="44">
        <v>69</v>
      </c>
      <c r="L136" s="43" t="s">
        <v>104</v>
      </c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1065</v>
      </c>
      <c r="G137" s="19">
        <f t="shared" ref="G137:J137" si="64">SUM(G128:G136)</f>
        <v>33.800000000000004</v>
      </c>
      <c r="H137" s="19">
        <f t="shared" si="64"/>
        <v>28.380000000000003</v>
      </c>
      <c r="I137" s="19">
        <f t="shared" si="64"/>
        <v>102.14</v>
      </c>
      <c r="J137" s="19">
        <f t="shared" si="64"/>
        <v>850.28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1065</v>
      </c>
      <c r="G138" s="32">
        <f t="shared" ref="G138" si="66">G127+G137</f>
        <v>33.800000000000004</v>
      </c>
      <c r="H138" s="32">
        <f t="shared" ref="H138" si="67">H127+H137</f>
        <v>28.380000000000003</v>
      </c>
      <c r="I138" s="32">
        <f t="shared" ref="I138" si="68">I127+I137</f>
        <v>102.14</v>
      </c>
      <c r="J138" s="32">
        <f t="shared" ref="J138:L138" si="69">J127+J137</f>
        <v>850.28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50</v>
      </c>
      <c r="F147" s="43">
        <v>100</v>
      </c>
      <c r="G147" s="43">
        <v>8.2899999999999991</v>
      </c>
      <c r="H147" s="43">
        <v>6.8</v>
      </c>
      <c r="I147" s="43">
        <v>24.73</v>
      </c>
      <c r="J147" s="43">
        <v>187.24</v>
      </c>
      <c r="K147" s="44">
        <v>49</v>
      </c>
      <c r="L147" s="43" t="s">
        <v>65</v>
      </c>
    </row>
    <row r="148" spans="1:12" ht="14.4" x14ac:dyDescent="0.3">
      <c r="A148" s="23"/>
      <c r="B148" s="15"/>
      <c r="C148" s="11"/>
      <c r="D148" s="7" t="s">
        <v>27</v>
      </c>
      <c r="E148" s="42" t="s">
        <v>51</v>
      </c>
      <c r="F148" s="43">
        <v>250</v>
      </c>
      <c r="G148" s="43">
        <v>5.49</v>
      </c>
      <c r="H148" s="43">
        <v>5.28</v>
      </c>
      <c r="I148" s="43">
        <v>16.329999999999998</v>
      </c>
      <c r="J148" s="43">
        <v>134.75</v>
      </c>
      <c r="K148" s="44">
        <v>139</v>
      </c>
      <c r="L148" s="43" t="s">
        <v>99</v>
      </c>
    </row>
    <row r="149" spans="1:12" ht="14.4" x14ac:dyDescent="0.3">
      <c r="A149" s="23"/>
      <c r="B149" s="15"/>
      <c r="C149" s="11"/>
      <c r="D149" s="7" t="s">
        <v>28</v>
      </c>
      <c r="E149" s="42" t="s">
        <v>52</v>
      </c>
      <c r="F149" s="43">
        <v>180</v>
      </c>
      <c r="G149" s="43">
        <v>12.71</v>
      </c>
      <c r="H149" s="43">
        <v>7.85</v>
      </c>
      <c r="I149" s="43">
        <v>26.8</v>
      </c>
      <c r="J149" s="43">
        <v>229</v>
      </c>
      <c r="K149" s="44">
        <v>291</v>
      </c>
      <c r="L149" s="43" t="s">
        <v>98</v>
      </c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49</v>
      </c>
      <c r="F151" s="43">
        <v>200</v>
      </c>
      <c r="G151" s="43">
        <v>0.2</v>
      </c>
      <c r="H151" s="43">
        <v>0</v>
      </c>
      <c r="I151" s="43">
        <v>14</v>
      </c>
      <c r="J151" s="43">
        <v>56</v>
      </c>
      <c r="K151" s="44">
        <v>685</v>
      </c>
      <c r="L151" s="43">
        <v>4.4000000000000004</v>
      </c>
    </row>
    <row r="152" spans="1:12" ht="14.4" x14ac:dyDescent="0.3">
      <c r="A152" s="23"/>
      <c r="B152" s="15"/>
      <c r="C152" s="11"/>
      <c r="D152" s="7" t="s">
        <v>31</v>
      </c>
      <c r="E152" s="42"/>
      <c r="F152" s="43">
        <v>40</v>
      </c>
      <c r="G152" s="43">
        <v>3.28</v>
      </c>
      <c r="H152" s="43">
        <v>0.56000000000000005</v>
      </c>
      <c r="I152" s="43">
        <v>0.52</v>
      </c>
      <c r="J152" s="43">
        <v>78</v>
      </c>
      <c r="K152" s="44"/>
      <c r="L152" s="43" t="s">
        <v>73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 t="s">
        <v>62</v>
      </c>
      <c r="F154" s="43">
        <v>60</v>
      </c>
      <c r="G154" s="52" t="s">
        <v>109</v>
      </c>
      <c r="H154" s="43">
        <v>4.0999999999999996</v>
      </c>
      <c r="I154" s="43">
        <v>24.26</v>
      </c>
      <c r="J154" s="43">
        <v>138.38</v>
      </c>
      <c r="K154" s="44">
        <v>69</v>
      </c>
      <c r="L154" s="43" t="s">
        <v>76</v>
      </c>
    </row>
    <row r="155" spans="1:12" ht="14.4" x14ac:dyDescent="0.3">
      <c r="A155" s="23"/>
      <c r="B155" s="15"/>
      <c r="C155" s="11"/>
      <c r="D155" s="6"/>
      <c r="E155" s="42" t="s">
        <v>74</v>
      </c>
      <c r="F155" s="43">
        <v>150</v>
      </c>
      <c r="G155" s="43"/>
      <c r="H155" s="43"/>
      <c r="I155" s="43"/>
      <c r="J155" s="43">
        <v>70</v>
      </c>
      <c r="K155" s="44"/>
      <c r="L155" s="43" t="s">
        <v>75</v>
      </c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980</v>
      </c>
      <c r="G156" s="19">
        <f t="shared" ref="G156:J156" si="72">SUM(G147:G155)</f>
        <v>29.970000000000002</v>
      </c>
      <c r="H156" s="19">
        <f t="shared" si="72"/>
        <v>24.589999999999996</v>
      </c>
      <c r="I156" s="19">
        <f t="shared" si="72"/>
        <v>106.64</v>
      </c>
      <c r="J156" s="19">
        <f t="shared" si="72"/>
        <v>893.37</v>
      </c>
      <c r="K156" s="25"/>
      <c r="L156" s="19">
        <f t="shared" ref="L156" si="73">SUM(L147:L155)</f>
        <v>4.4000000000000004</v>
      </c>
    </row>
    <row r="157" spans="1:12" ht="14.4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980</v>
      </c>
      <c r="G157" s="32">
        <f t="shared" ref="G157" si="74">G146+G156</f>
        <v>29.970000000000002</v>
      </c>
      <c r="H157" s="32">
        <f t="shared" ref="H157" si="75">H146+H156</f>
        <v>24.589999999999996</v>
      </c>
      <c r="I157" s="32">
        <f t="shared" ref="I157" si="76">I146+I156</f>
        <v>106.64</v>
      </c>
      <c r="J157" s="32">
        <f t="shared" ref="J157:L157" si="77">J146+J156</f>
        <v>893.37</v>
      </c>
      <c r="K157" s="32"/>
      <c r="L157" s="32">
        <f t="shared" si="77"/>
        <v>4.4000000000000004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53</v>
      </c>
      <c r="F166" s="43">
        <v>100</v>
      </c>
      <c r="G166" s="43" t="s">
        <v>54</v>
      </c>
      <c r="H166" s="51"/>
      <c r="I166" s="52"/>
      <c r="J166" s="43" t="s">
        <v>55</v>
      </c>
      <c r="K166" s="44">
        <v>42</v>
      </c>
      <c r="L166" s="43" t="s">
        <v>95</v>
      </c>
    </row>
    <row r="167" spans="1:12" ht="14.4" x14ac:dyDescent="0.3">
      <c r="A167" s="23"/>
      <c r="B167" s="15"/>
      <c r="C167" s="11"/>
      <c r="D167" s="7" t="s">
        <v>27</v>
      </c>
      <c r="E167" s="42" t="s">
        <v>56</v>
      </c>
      <c r="F167" s="43">
        <v>250</v>
      </c>
      <c r="G167" s="52"/>
      <c r="H167" s="43">
        <v>11.36</v>
      </c>
      <c r="I167" s="43">
        <v>19.600000000000001</v>
      </c>
      <c r="J167" s="43">
        <v>223.8</v>
      </c>
      <c r="K167" s="44">
        <v>142</v>
      </c>
      <c r="L167" s="43" t="s">
        <v>96</v>
      </c>
    </row>
    <row r="168" spans="1:12" ht="14.4" x14ac:dyDescent="0.3">
      <c r="A168" s="23"/>
      <c r="B168" s="15"/>
      <c r="C168" s="11"/>
      <c r="D168" s="7" t="s">
        <v>28</v>
      </c>
      <c r="E168" s="42" t="s">
        <v>42</v>
      </c>
      <c r="F168" s="43">
        <v>100</v>
      </c>
      <c r="G168" s="43">
        <v>8.51</v>
      </c>
      <c r="H168" s="43">
        <v>10.72</v>
      </c>
      <c r="I168" s="43">
        <v>9.76</v>
      </c>
      <c r="J168" s="43">
        <v>169.57</v>
      </c>
      <c r="K168" s="44">
        <v>498</v>
      </c>
      <c r="L168" s="43" t="s">
        <v>97</v>
      </c>
    </row>
    <row r="169" spans="1:12" ht="14.4" x14ac:dyDescent="0.3">
      <c r="A169" s="23"/>
      <c r="B169" s="15"/>
      <c r="C169" s="11"/>
      <c r="D169" s="7" t="s">
        <v>29</v>
      </c>
      <c r="E169" s="42" t="s">
        <v>57</v>
      </c>
      <c r="F169" s="43">
        <v>200</v>
      </c>
      <c r="G169" s="43">
        <v>9.94</v>
      </c>
      <c r="H169" s="43">
        <v>7.48</v>
      </c>
      <c r="I169" s="43">
        <v>47.78</v>
      </c>
      <c r="J169" s="43">
        <v>284.94</v>
      </c>
      <c r="K169" s="44">
        <v>679</v>
      </c>
      <c r="L169" s="43" t="s">
        <v>104</v>
      </c>
    </row>
    <row r="170" spans="1:12" ht="14.4" x14ac:dyDescent="0.3">
      <c r="A170" s="23"/>
      <c r="B170" s="15"/>
      <c r="C170" s="11"/>
      <c r="D170" s="7" t="s">
        <v>30</v>
      </c>
      <c r="E170" s="42" t="s">
        <v>49</v>
      </c>
      <c r="F170" s="43">
        <v>200</v>
      </c>
      <c r="G170" s="43">
        <v>0.2</v>
      </c>
      <c r="H170" s="43">
        <v>0</v>
      </c>
      <c r="I170" s="43">
        <v>14</v>
      </c>
      <c r="J170" s="43">
        <v>56</v>
      </c>
      <c r="K170" s="44">
        <v>685</v>
      </c>
      <c r="L170" s="43" t="s">
        <v>112</v>
      </c>
    </row>
    <row r="171" spans="1:12" ht="14.4" x14ac:dyDescent="0.3">
      <c r="A171" s="23"/>
      <c r="B171" s="15"/>
      <c r="C171" s="11"/>
      <c r="D171" s="7" t="s">
        <v>31</v>
      </c>
      <c r="E171" s="42"/>
      <c r="F171" s="43">
        <v>40</v>
      </c>
      <c r="G171" s="43">
        <v>3.28</v>
      </c>
      <c r="H171" s="43">
        <v>0.56000000000000005</v>
      </c>
      <c r="I171" s="43">
        <v>0.52</v>
      </c>
      <c r="J171" s="43">
        <v>78</v>
      </c>
      <c r="K171" s="44"/>
      <c r="L171" s="43" t="s">
        <v>73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 t="s">
        <v>113</v>
      </c>
      <c r="F173" s="43">
        <v>150</v>
      </c>
      <c r="G173" s="43"/>
      <c r="H173" s="43"/>
      <c r="I173" s="43"/>
      <c r="J173" s="43"/>
      <c r="K173" s="44"/>
      <c r="L173" s="43" t="s">
        <v>114</v>
      </c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1040</v>
      </c>
      <c r="G175" s="19">
        <f t="shared" ref="G175:J175" si="80">SUM(G166:G174)</f>
        <v>21.93</v>
      </c>
      <c r="H175" s="19">
        <f t="shared" si="80"/>
        <v>30.119999999999997</v>
      </c>
      <c r="I175" s="19">
        <f t="shared" si="80"/>
        <v>91.66</v>
      </c>
      <c r="J175" s="19">
        <f t="shared" si="80"/>
        <v>812.31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1040</v>
      </c>
      <c r="G176" s="32">
        <f t="shared" ref="G176" si="82">G165+G175</f>
        <v>21.93</v>
      </c>
      <c r="H176" s="32">
        <f t="shared" ref="H176" si="83">H165+H175</f>
        <v>30.119999999999997</v>
      </c>
      <c r="I176" s="32">
        <f t="shared" ref="I176" si="84">I165+I175</f>
        <v>91.66</v>
      </c>
      <c r="J176" s="32">
        <f t="shared" ref="J176:L176" si="85">J165+J175</f>
        <v>812.31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60</v>
      </c>
      <c r="F185" s="43">
        <v>19</v>
      </c>
      <c r="G185" s="43">
        <v>3.12</v>
      </c>
      <c r="H185" s="43">
        <v>7.57</v>
      </c>
      <c r="I185" s="43">
        <v>19.57</v>
      </c>
      <c r="J185" s="43">
        <v>161.30000000000001</v>
      </c>
      <c r="K185" s="44">
        <v>97</v>
      </c>
      <c r="L185" s="43" t="s">
        <v>125</v>
      </c>
    </row>
    <row r="186" spans="1:12" ht="14.4" x14ac:dyDescent="0.3">
      <c r="A186" s="23"/>
      <c r="B186" s="15"/>
      <c r="C186" s="11"/>
      <c r="D186" s="7" t="s">
        <v>27</v>
      </c>
      <c r="E186" s="42" t="s">
        <v>58</v>
      </c>
      <c r="F186" s="43">
        <v>250</v>
      </c>
      <c r="G186" s="43">
        <v>2.27</v>
      </c>
      <c r="H186" s="43">
        <v>4.9000000000000004</v>
      </c>
      <c r="I186" s="43">
        <v>12.3</v>
      </c>
      <c r="J186" s="43">
        <v>331.2</v>
      </c>
      <c r="K186" s="44">
        <v>4</v>
      </c>
      <c r="L186" s="43" t="s">
        <v>110</v>
      </c>
    </row>
    <row r="187" spans="1:12" ht="14.4" x14ac:dyDescent="0.3">
      <c r="A187" s="23"/>
      <c r="B187" s="15"/>
      <c r="C187" s="11"/>
      <c r="D187" s="7" t="s">
        <v>28</v>
      </c>
      <c r="E187" s="42" t="s">
        <v>59</v>
      </c>
      <c r="F187" s="43">
        <v>60</v>
      </c>
      <c r="G187" s="43">
        <v>2.2000000000000002</v>
      </c>
      <c r="H187" s="43">
        <v>18</v>
      </c>
      <c r="I187" s="43">
        <v>13.6</v>
      </c>
      <c r="J187" s="43">
        <v>230</v>
      </c>
      <c r="K187" s="44">
        <v>1</v>
      </c>
      <c r="L187" s="43" t="s">
        <v>92</v>
      </c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61</v>
      </c>
      <c r="F189" s="43">
        <v>200</v>
      </c>
      <c r="G189" s="43">
        <v>1.4</v>
      </c>
      <c r="H189" s="43">
        <v>2</v>
      </c>
      <c r="I189" s="43"/>
      <c r="J189" s="43">
        <v>116</v>
      </c>
      <c r="K189" s="44">
        <v>692</v>
      </c>
      <c r="L189" s="43" t="s">
        <v>80</v>
      </c>
    </row>
    <row r="190" spans="1:12" ht="14.4" x14ac:dyDescent="0.3">
      <c r="A190" s="23"/>
      <c r="B190" s="15"/>
      <c r="C190" s="11"/>
      <c r="D190" s="7" t="s">
        <v>31</v>
      </c>
      <c r="E190" s="42" t="s">
        <v>123</v>
      </c>
      <c r="F190" s="43">
        <v>40</v>
      </c>
      <c r="G190" s="43">
        <v>3.28</v>
      </c>
      <c r="H190" s="43">
        <v>0.56000000000000005</v>
      </c>
      <c r="I190" s="43">
        <v>0.52</v>
      </c>
      <c r="J190" s="43">
        <v>78</v>
      </c>
      <c r="K190" s="44"/>
      <c r="L190" s="43" t="s">
        <v>124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 t="s">
        <v>126</v>
      </c>
      <c r="F192" s="43">
        <v>60</v>
      </c>
      <c r="G192" s="43">
        <v>3.86</v>
      </c>
      <c r="H192" s="43">
        <v>4.0999999999999996</v>
      </c>
      <c r="I192" s="43">
        <v>24.26</v>
      </c>
      <c r="J192" s="43">
        <v>138.38</v>
      </c>
      <c r="K192" s="44"/>
      <c r="L192" s="43" t="s">
        <v>127</v>
      </c>
    </row>
    <row r="193" spans="1:12" ht="14.4" x14ac:dyDescent="0.3">
      <c r="A193" s="23"/>
      <c r="B193" s="15"/>
      <c r="C193" s="11"/>
      <c r="D193" s="6"/>
      <c r="E193" s="42" t="s">
        <v>74</v>
      </c>
      <c r="F193" s="43">
        <v>150</v>
      </c>
      <c r="G193" s="43">
        <v>0.6</v>
      </c>
      <c r="H193" s="43">
        <v>0.6</v>
      </c>
      <c r="I193" s="43">
        <v>14.7</v>
      </c>
      <c r="J193" s="43">
        <v>70.3</v>
      </c>
      <c r="K193" s="44"/>
      <c r="L193" s="43" t="s">
        <v>128</v>
      </c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779</v>
      </c>
      <c r="G194" s="19">
        <f t="shared" ref="G194:J194" si="88">SUM(G185:G193)</f>
        <v>16.73</v>
      </c>
      <c r="H194" s="19">
        <f t="shared" si="88"/>
        <v>37.730000000000004</v>
      </c>
      <c r="I194" s="19">
        <f t="shared" si="88"/>
        <v>84.95</v>
      </c>
      <c r="J194" s="19">
        <f t="shared" si="88"/>
        <v>1125.18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779</v>
      </c>
      <c r="G195" s="32">
        <f t="shared" ref="G195" si="90">G184+G194</f>
        <v>16.73</v>
      </c>
      <c r="H195" s="32">
        <f t="shared" ref="H195" si="91">H184+H194</f>
        <v>37.730000000000004</v>
      </c>
      <c r="I195" s="32">
        <f t="shared" ref="I195" si="92">I184+I194</f>
        <v>84.95</v>
      </c>
      <c r="J195" s="32">
        <f t="shared" ref="J195:L195" si="93">J184+J194</f>
        <v>1125.18</v>
      </c>
      <c r="K195" s="32"/>
      <c r="L195" s="32">
        <f t="shared" si="93"/>
        <v>0</v>
      </c>
    </row>
    <row r="196" spans="1:12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883.1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27.447000000000003</v>
      </c>
      <c r="H196" s="34">
        <f t="shared" si="94"/>
        <v>30.382999999999999</v>
      </c>
      <c r="I196" s="34">
        <f t="shared" si="94"/>
        <v>101.02500000000001</v>
      </c>
      <c r="J196" s="34">
        <f t="shared" si="94"/>
        <v>839.21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16.736666666666668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2024-02-09T21:17:28Z</dcterms:modified>
</cp:coreProperties>
</file>